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192.168.10.80\share\ポスティング\ﾎﾟｽﾃｨﾝｸﾞ事業部\ポスティング\配布発注書\24年3月～24年5月ポスティング発注書\県央\"/>
    </mc:Choice>
  </mc:AlternateContent>
  <xr:revisionPtr revIDLastSave="0" documentId="13_ncr:1_{E6311D9A-67CD-450C-9EB8-D10F39C80047}" xr6:coauthVersionLast="47" xr6:coauthVersionMax="47" xr10:uidLastSave="{00000000-0000-0000-0000-000000000000}"/>
  <bookViews>
    <workbookView xWindow="11436" yWindow="0" windowWidth="11376" windowHeight="12240" xr2:uid="{56A174B5-3FDF-4E5F-BF48-47753A4A4B3E}"/>
  </bookViews>
  <sheets>
    <sheet name="まるごと県央同配布発注書" sheetId="21" r:id="rId1"/>
    <sheet name="チラシのみの合同発注書" sheetId="22" r:id="rId2"/>
    <sheet name="利用規約" sheetId="13" r:id="rId3"/>
    <sheet name="クレーム対応についての資料" sheetId="14" r:id="rId4"/>
    <sheet name="折加工代金表" sheetId="10" r:id="rId5"/>
  </sheets>
  <definedNames>
    <definedName name="_xlnm.Print_Area" localSheetId="3">クレーム対応についての資料!$A$2:$G$42</definedName>
    <definedName name="_xlnm.Print_Area" localSheetId="1">チラシのみの合同発注書!$A$1:$I$71</definedName>
    <definedName name="_xlnm.Print_Area" localSheetId="0">まるごと県央同配布発注書!$A$1:$I$96</definedName>
    <definedName name="_xlnm.Print_Area" localSheetId="4">折加工代金表!$A$1:$I$34</definedName>
    <definedName name="_xlnm.Print_Area" localSheetId="2">利用規約!$A$1:$J$42</definedName>
    <definedName name="_xlnm.Print_Titles" localSheetId="1">チラシのみの合同発注書!$7:$11</definedName>
    <definedName name="_xlnm.Print_Titles" localSheetId="0">まるごと県央同配布発注書!$4:$7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22" l="1"/>
  <c r="C65" i="22"/>
  <c r="H40" i="22"/>
  <c r="H39" i="22"/>
  <c r="G11" i="22" l="1"/>
  <c r="H93" i="21"/>
  <c r="H92" i="21"/>
  <c r="H74" i="21"/>
  <c r="C74" i="21"/>
  <c r="H73" i="21"/>
  <c r="C73" i="21"/>
  <c r="H71" i="21"/>
  <c r="H70" i="21"/>
  <c r="H41" i="21"/>
  <c r="C41" i="21"/>
  <c r="H3" i="21"/>
  <c r="H95" i="21" l="1"/>
  <c r="H96" i="21"/>
  <c r="E7" i="21" s="1"/>
</calcChain>
</file>

<file path=xl/sharedStrings.xml><?xml version="1.0" encoding="utf-8"?>
<sst xmlns="http://schemas.openxmlformats.org/spreadsheetml/2006/main" count="597" uniqueCount="357">
  <si>
    <t>同配布ポスティング発注書</t>
    <rPh sb="0" eb="1">
      <t>ドウ</t>
    </rPh>
    <rPh sb="1" eb="3">
      <t>ハイフ</t>
    </rPh>
    <rPh sb="9" eb="12">
      <t>ハッチュウショ</t>
    </rPh>
    <phoneticPr fontId="4"/>
  </si>
  <si>
    <t>■申込号</t>
    <rPh sb="1" eb="3">
      <t>モウシコミ</t>
    </rPh>
    <rPh sb="3" eb="4">
      <t>ゴウ</t>
    </rPh>
    <phoneticPr fontId="4"/>
  </si>
  <si>
    <t>　　月号</t>
  </si>
  <si>
    <t>■枚数</t>
    <rPh sb="1" eb="3">
      <t>マイスウ</t>
    </rPh>
    <phoneticPr fontId="4"/>
  </si>
  <si>
    <t>■サイズ</t>
    <phoneticPr fontId="4"/>
  </si>
  <si>
    <t>◆三条エリア</t>
    <rPh sb="1" eb="3">
      <t>サンジョウ</t>
    </rPh>
    <phoneticPr fontId="4"/>
  </si>
  <si>
    <t>エリア№</t>
    <phoneticPr fontId="4"/>
  </si>
  <si>
    <t>町名</t>
    <rPh sb="0" eb="1">
      <t>マチ</t>
    </rPh>
    <rPh sb="1" eb="2">
      <t>メイ</t>
    </rPh>
    <phoneticPr fontId="4"/>
  </si>
  <si>
    <t>配布部数</t>
    <rPh sb="0" eb="2">
      <t>ハイフ</t>
    </rPh>
    <rPh sb="2" eb="4">
      <t>ブスウ</t>
    </rPh>
    <phoneticPr fontId="4"/>
  </si>
  <si>
    <t>枚数</t>
    <rPh sb="0" eb="2">
      <t>マイスウ</t>
    </rPh>
    <phoneticPr fontId="4"/>
  </si>
  <si>
    <t>1-1</t>
  </si>
  <si>
    <t>19-1</t>
  </si>
  <si>
    <t>西四日町1、3</t>
    <rPh sb="0" eb="1">
      <t>ニシ</t>
    </rPh>
    <rPh sb="1" eb="4">
      <t>ヨッカマチ</t>
    </rPh>
    <phoneticPr fontId="2"/>
  </si>
  <si>
    <t>2-1</t>
  </si>
  <si>
    <t>八幡町、元町</t>
    <rPh sb="0" eb="3">
      <t>ハチマンチョウ</t>
    </rPh>
    <rPh sb="4" eb="6">
      <t>モトマチ</t>
    </rPh>
    <phoneticPr fontId="2"/>
  </si>
  <si>
    <t>19-2</t>
  </si>
  <si>
    <t>西四日町2、4</t>
    <rPh sb="0" eb="1">
      <t>ニシ</t>
    </rPh>
    <rPh sb="1" eb="4">
      <t>ヨッカマチ</t>
    </rPh>
    <phoneticPr fontId="2"/>
  </si>
  <si>
    <t>3-1</t>
  </si>
  <si>
    <t>20-1</t>
  </si>
  <si>
    <t>由利、条南町</t>
    <rPh sb="0" eb="2">
      <t>ユリ</t>
    </rPh>
    <rPh sb="3" eb="5">
      <t>ジョウナン</t>
    </rPh>
    <rPh sb="5" eb="6">
      <t>マチ</t>
    </rPh>
    <phoneticPr fontId="2"/>
  </si>
  <si>
    <t>3-2</t>
  </si>
  <si>
    <t>21-1</t>
  </si>
  <si>
    <t>桜木町、東本成寺</t>
    <rPh sb="0" eb="2">
      <t>サクラギ</t>
    </rPh>
    <rPh sb="2" eb="3">
      <t>マチ</t>
    </rPh>
    <rPh sb="4" eb="5">
      <t>ヒガシ</t>
    </rPh>
    <rPh sb="5" eb="8">
      <t>ホンジョウジ</t>
    </rPh>
    <phoneticPr fontId="2"/>
  </si>
  <si>
    <t>4-1</t>
  </si>
  <si>
    <t>22-1</t>
  </si>
  <si>
    <t>5-1</t>
  </si>
  <si>
    <t>旭町、居島</t>
    <rPh sb="0" eb="2">
      <t>アサヒチョウ</t>
    </rPh>
    <rPh sb="3" eb="5">
      <t>イジマ</t>
    </rPh>
    <phoneticPr fontId="2"/>
  </si>
  <si>
    <t>23-1</t>
  </si>
  <si>
    <t>直江町1～2</t>
    <rPh sb="0" eb="1">
      <t>ス</t>
    </rPh>
    <rPh sb="1" eb="2">
      <t>エ</t>
    </rPh>
    <rPh sb="2" eb="3">
      <t>マチ</t>
    </rPh>
    <phoneticPr fontId="2"/>
  </si>
  <si>
    <t>6-1</t>
  </si>
  <si>
    <t>24-1</t>
  </si>
  <si>
    <t>直江町3～4</t>
    <rPh sb="0" eb="1">
      <t>ス</t>
    </rPh>
    <rPh sb="1" eb="2">
      <t>エ</t>
    </rPh>
    <rPh sb="2" eb="3">
      <t>マチ</t>
    </rPh>
    <phoneticPr fontId="2"/>
  </si>
  <si>
    <t>7-1</t>
  </si>
  <si>
    <t>25-1</t>
  </si>
  <si>
    <t>北新保、南新保</t>
    <rPh sb="0" eb="1">
      <t>キタ</t>
    </rPh>
    <rPh sb="1" eb="3">
      <t>シンボ</t>
    </rPh>
    <rPh sb="4" eb="5">
      <t>ミナミ</t>
    </rPh>
    <rPh sb="5" eb="7">
      <t>シンボ</t>
    </rPh>
    <phoneticPr fontId="2"/>
  </si>
  <si>
    <t>8-1</t>
  </si>
  <si>
    <t>26-1</t>
  </si>
  <si>
    <t>東新保、曲渕1</t>
    <rPh sb="0" eb="1">
      <t>ヒガシ</t>
    </rPh>
    <rPh sb="1" eb="3">
      <t>シンボ</t>
    </rPh>
    <rPh sb="4" eb="5">
      <t>マ</t>
    </rPh>
    <rPh sb="5" eb="6">
      <t>フチ</t>
    </rPh>
    <phoneticPr fontId="2"/>
  </si>
  <si>
    <t>9-1</t>
  </si>
  <si>
    <t>東裏館1～2</t>
    <rPh sb="0" eb="1">
      <t>ヒガシ</t>
    </rPh>
    <rPh sb="1" eb="3">
      <t>ウラダテ</t>
    </rPh>
    <phoneticPr fontId="2"/>
  </si>
  <si>
    <t>27-1</t>
  </si>
  <si>
    <t>9-2</t>
  </si>
  <si>
    <t>東裏館2～3</t>
    <rPh sb="0" eb="1">
      <t>ヒガシ</t>
    </rPh>
    <rPh sb="1" eb="3">
      <t>ウラダテ</t>
    </rPh>
    <phoneticPr fontId="2"/>
  </si>
  <si>
    <t>28-1</t>
  </si>
  <si>
    <t>塚野目1、3</t>
    <rPh sb="0" eb="3">
      <t>ツカノメ</t>
    </rPh>
    <phoneticPr fontId="2"/>
  </si>
  <si>
    <t>10-1</t>
  </si>
  <si>
    <t>28-2</t>
  </si>
  <si>
    <t>塚野目2、4</t>
    <rPh sb="0" eb="3">
      <t>ツカノメ</t>
    </rPh>
    <phoneticPr fontId="2"/>
  </si>
  <si>
    <t>11-1</t>
  </si>
  <si>
    <t>29-1</t>
  </si>
  <si>
    <t>塚野目5～6</t>
    <rPh sb="0" eb="3">
      <t>ツカノメ</t>
    </rPh>
    <phoneticPr fontId="2"/>
  </si>
  <si>
    <t>12-1</t>
  </si>
  <si>
    <t>30-1</t>
  </si>
  <si>
    <t>鶴田1～4</t>
    <rPh sb="0" eb="2">
      <t>ツルタ</t>
    </rPh>
    <phoneticPr fontId="2"/>
  </si>
  <si>
    <t>13-1</t>
  </si>
  <si>
    <t>嘉坪川1</t>
    <rPh sb="0" eb="1">
      <t>カ</t>
    </rPh>
    <rPh sb="1" eb="2">
      <t>ツボ</t>
    </rPh>
    <rPh sb="2" eb="3">
      <t>カワ</t>
    </rPh>
    <phoneticPr fontId="2"/>
  </si>
  <si>
    <t>31-1</t>
  </si>
  <si>
    <t>東大崎1、2（一部）</t>
    <rPh sb="0" eb="1">
      <t>ヒガシ</t>
    </rPh>
    <rPh sb="1" eb="3">
      <t>オオサキ</t>
    </rPh>
    <rPh sb="7" eb="9">
      <t>イチブ</t>
    </rPh>
    <phoneticPr fontId="2"/>
  </si>
  <si>
    <t>13-2</t>
  </si>
  <si>
    <t>嘉坪川2</t>
    <rPh sb="0" eb="1">
      <t>カ</t>
    </rPh>
    <rPh sb="1" eb="2">
      <t>ツボ</t>
    </rPh>
    <rPh sb="2" eb="3">
      <t>カワ</t>
    </rPh>
    <phoneticPr fontId="2"/>
  </si>
  <si>
    <t>32-1</t>
  </si>
  <si>
    <t>西大崎1</t>
    <rPh sb="0" eb="1">
      <t>ニシ</t>
    </rPh>
    <rPh sb="1" eb="3">
      <t>オオサキ</t>
    </rPh>
    <phoneticPr fontId="2"/>
  </si>
  <si>
    <t>14-1</t>
  </si>
  <si>
    <t>石上1～2</t>
    <rPh sb="0" eb="2">
      <t>イシガミ</t>
    </rPh>
    <phoneticPr fontId="2"/>
  </si>
  <si>
    <t>33-1</t>
  </si>
  <si>
    <t>西大崎2</t>
    <rPh sb="0" eb="1">
      <t>ニシ</t>
    </rPh>
    <rPh sb="1" eb="3">
      <t>オオサキ</t>
    </rPh>
    <phoneticPr fontId="2"/>
  </si>
  <si>
    <t>14-2</t>
  </si>
  <si>
    <t>石上3</t>
    <rPh sb="0" eb="2">
      <t>イシガミ</t>
    </rPh>
    <phoneticPr fontId="2"/>
  </si>
  <si>
    <t>34-1</t>
  </si>
  <si>
    <t>西大崎3、中新</t>
    <rPh sb="0" eb="1">
      <t>ニシ</t>
    </rPh>
    <rPh sb="1" eb="3">
      <t>オオサキ</t>
    </rPh>
    <rPh sb="5" eb="7">
      <t>ナカシン</t>
    </rPh>
    <phoneticPr fontId="2"/>
  </si>
  <si>
    <t>15-1</t>
  </si>
  <si>
    <t>島田1、3</t>
    <rPh sb="0" eb="2">
      <t>シマダ</t>
    </rPh>
    <phoneticPr fontId="2"/>
  </si>
  <si>
    <t>35-1</t>
  </si>
  <si>
    <t>三竹1～3</t>
    <rPh sb="0" eb="1">
      <t>サン</t>
    </rPh>
    <rPh sb="1" eb="2">
      <t>タケ</t>
    </rPh>
    <phoneticPr fontId="2"/>
  </si>
  <si>
    <t>15-2</t>
  </si>
  <si>
    <t>島田2</t>
    <rPh sb="0" eb="2">
      <t>シマダ</t>
    </rPh>
    <phoneticPr fontId="2"/>
  </si>
  <si>
    <t>36-1</t>
  </si>
  <si>
    <t>北入蔵1～2</t>
    <rPh sb="0" eb="1">
      <t>キタ</t>
    </rPh>
    <rPh sb="1" eb="2">
      <t>イ</t>
    </rPh>
    <rPh sb="2" eb="3">
      <t>クラ</t>
    </rPh>
    <phoneticPr fontId="2"/>
  </si>
  <si>
    <t>16-1</t>
  </si>
  <si>
    <t>北四日町、四日町</t>
    <rPh sb="0" eb="1">
      <t>キタ</t>
    </rPh>
    <rPh sb="1" eb="4">
      <t>ヨッカマチ</t>
    </rPh>
    <rPh sb="5" eb="8">
      <t>ヨッカマチ</t>
    </rPh>
    <phoneticPr fontId="2"/>
  </si>
  <si>
    <t>37-1</t>
  </si>
  <si>
    <t>北入蔵3、松ノ木町
下坂井</t>
    <rPh sb="0" eb="1">
      <t>キタ</t>
    </rPh>
    <rPh sb="1" eb="2">
      <t>ニュウ</t>
    </rPh>
    <rPh sb="2" eb="3">
      <t>クラ</t>
    </rPh>
    <rPh sb="5" eb="6">
      <t>マツ</t>
    </rPh>
    <rPh sb="7" eb="8">
      <t>キ</t>
    </rPh>
    <rPh sb="8" eb="9">
      <t>マチ</t>
    </rPh>
    <rPh sb="10" eb="13">
      <t>シモサカイ</t>
    </rPh>
    <phoneticPr fontId="2"/>
  </si>
  <si>
    <t>17-1</t>
  </si>
  <si>
    <t>南四日町1～2</t>
    <rPh sb="0" eb="1">
      <t>ミナミ</t>
    </rPh>
    <rPh sb="1" eb="4">
      <t>ヨッカマチ</t>
    </rPh>
    <phoneticPr fontId="2"/>
  </si>
  <si>
    <t>38-1</t>
  </si>
  <si>
    <t>月岡1～2</t>
    <rPh sb="0" eb="2">
      <t>ツキオカ</t>
    </rPh>
    <phoneticPr fontId="2"/>
  </si>
  <si>
    <t>18-1</t>
  </si>
  <si>
    <t>南四日町3～4</t>
    <rPh sb="0" eb="1">
      <t>ミナミ</t>
    </rPh>
    <rPh sb="1" eb="4">
      <t>ヨッカマチ</t>
    </rPh>
    <phoneticPr fontId="2"/>
  </si>
  <si>
    <t>39-1</t>
  </si>
  <si>
    <t>下須頃（一部）、須頃</t>
    <rPh sb="0" eb="1">
      <t>シモ</t>
    </rPh>
    <rPh sb="1" eb="3">
      <t>スゴロ</t>
    </rPh>
    <rPh sb="4" eb="6">
      <t>イチブ</t>
    </rPh>
    <rPh sb="8" eb="10">
      <t>スゴロ</t>
    </rPh>
    <phoneticPr fontId="2"/>
  </si>
  <si>
    <t>三条エリア合計</t>
    <rPh sb="0" eb="2">
      <t>サンジョウ</t>
    </rPh>
    <rPh sb="5" eb="7">
      <t>ゴウケイ</t>
    </rPh>
    <phoneticPr fontId="4"/>
  </si>
  <si>
    <t>三条エリア折込合計</t>
    <rPh sb="0" eb="2">
      <t>サンジョウ</t>
    </rPh>
    <rPh sb="5" eb="7">
      <t>オリコミ</t>
    </rPh>
    <rPh sb="7" eb="9">
      <t>ゴウケイ</t>
    </rPh>
    <phoneticPr fontId="4"/>
  </si>
  <si>
    <t>☆燕市</t>
    <rPh sb="1" eb="2">
      <t>ツバメ</t>
    </rPh>
    <rPh sb="2" eb="3">
      <t>シ</t>
    </rPh>
    <phoneticPr fontId="4"/>
  </si>
  <si>
    <t>◆燕エリア</t>
    <rPh sb="1" eb="2">
      <t>ツバメ</t>
    </rPh>
    <phoneticPr fontId="4"/>
  </si>
  <si>
    <t>◆吉田エリア</t>
    <rPh sb="1" eb="3">
      <t>ヨシダ</t>
    </rPh>
    <phoneticPr fontId="4"/>
  </si>
  <si>
    <t>殿島1～2</t>
  </si>
  <si>
    <t>下中野、法花堂</t>
    <rPh sb="0" eb="1">
      <t>シモ</t>
    </rPh>
    <rPh sb="1" eb="3">
      <t>ナカノ</t>
    </rPh>
    <rPh sb="4" eb="6">
      <t>ホッケ</t>
    </rPh>
    <rPh sb="6" eb="7">
      <t>ドウ</t>
    </rPh>
    <phoneticPr fontId="2"/>
  </si>
  <si>
    <t>2-2</t>
  </si>
  <si>
    <t>南7～8</t>
    <rPh sb="0" eb="1">
      <t>ミナミ</t>
    </rPh>
    <phoneticPr fontId="2"/>
  </si>
  <si>
    <t>本所、学校町
幸町</t>
    <rPh sb="0" eb="2">
      <t>ホンジョ</t>
    </rPh>
    <rPh sb="3" eb="6">
      <t>ガッコウチョウ</t>
    </rPh>
    <rPh sb="7" eb="9">
      <t>サイワイチョウ</t>
    </rPh>
    <phoneticPr fontId="2"/>
  </si>
  <si>
    <t>井土巻1～3</t>
    <rPh sb="0" eb="3">
      <t>イドマキ</t>
    </rPh>
    <phoneticPr fontId="2"/>
  </si>
  <si>
    <t>井土巻4、5</t>
    <rPh sb="0" eb="3">
      <t>イドマキ</t>
    </rPh>
    <phoneticPr fontId="2"/>
  </si>
  <si>
    <t>東太田、灰方（一部）</t>
    <rPh sb="0" eb="1">
      <t>ヒガシ</t>
    </rPh>
    <rPh sb="1" eb="3">
      <t>オオタ</t>
    </rPh>
    <rPh sb="4" eb="6">
      <t>ハイガタ</t>
    </rPh>
    <rPh sb="7" eb="9">
      <t>イチブ</t>
    </rPh>
    <phoneticPr fontId="2"/>
  </si>
  <si>
    <t>栄町、水道町
東栄町</t>
    <rPh sb="0" eb="1">
      <t>サカエ</t>
    </rPh>
    <rPh sb="1" eb="2">
      <t>マチ</t>
    </rPh>
    <rPh sb="3" eb="5">
      <t>スイドウ</t>
    </rPh>
    <rPh sb="5" eb="6">
      <t>チョウ</t>
    </rPh>
    <rPh sb="7" eb="10">
      <t>トウエイチョウ</t>
    </rPh>
    <phoneticPr fontId="2"/>
  </si>
  <si>
    <t>秋葉町1～3</t>
    <rPh sb="0" eb="2">
      <t>アキハ</t>
    </rPh>
    <rPh sb="2" eb="3">
      <t>チョウ</t>
    </rPh>
    <phoneticPr fontId="2"/>
  </si>
  <si>
    <t>日之出町、春日町
曙町</t>
    <rPh sb="0" eb="3">
      <t>ヒノデ</t>
    </rPh>
    <rPh sb="3" eb="4">
      <t>チョウ</t>
    </rPh>
    <rPh sb="5" eb="7">
      <t>カスガ</t>
    </rPh>
    <rPh sb="7" eb="8">
      <t>マチ</t>
    </rPh>
    <rPh sb="9" eb="10">
      <t>アケボノ</t>
    </rPh>
    <rPh sb="10" eb="11">
      <t>マチ</t>
    </rPh>
    <phoneticPr fontId="2"/>
  </si>
  <si>
    <t>5-2</t>
  </si>
  <si>
    <t>秋葉町4</t>
    <rPh sb="0" eb="2">
      <t>アキハ</t>
    </rPh>
    <rPh sb="2" eb="3">
      <t>チョウ</t>
    </rPh>
    <phoneticPr fontId="2"/>
  </si>
  <si>
    <t>水道町1～2</t>
    <rPh sb="0" eb="2">
      <t>スイドウ</t>
    </rPh>
    <rPh sb="2" eb="3">
      <t>チョウ</t>
    </rPh>
    <phoneticPr fontId="2"/>
  </si>
  <si>
    <t>浜首町、堤町、新町
松岡町、上町、新田町</t>
    <rPh sb="0" eb="1">
      <t>ハマ</t>
    </rPh>
    <rPh sb="1" eb="2">
      <t>クビ</t>
    </rPh>
    <rPh sb="2" eb="3">
      <t>チョウ</t>
    </rPh>
    <rPh sb="4" eb="5">
      <t>ツツミ</t>
    </rPh>
    <rPh sb="5" eb="6">
      <t>マチ</t>
    </rPh>
    <rPh sb="7" eb="9">
      <t>シンマチ</t>
    </rPh>
    <rPh sb="10" eb="13">
      <t>マツオカチョウ</t>
    </rPh>
    <rPh sb="14" eb="15">
      <t>カミ</t>
    </rPh>
    <rPh sb="15" eb="16">
      <t>マチ</t>
    </rPh>
    <rPh sb="17" eb="19">
      <t>シンデン</t>
    </rPh>
    <rPh sb="19" eb="20">
      <t>マチ</t>
    </rPh>
    <phoneticPr fontId="2"/>
  </si>
  <si>
    <t>6-2</t>
  </si>
  <si>
    <t>水道町3</t>
    <rPh sb="0" eb="2">
      <t>スイドウ</t>
    </rPh>
    <rPh sb="2" eb="3">
      <t>チョウ</t>
    </rPh>
    <phoneticPr fontId="2"/>
  </si>
  <si>
    <t>旭町1～4</t>
    <rPh sb="0" eb="2">
      <t>アサヒチョウ</t>
    </rPh>
    <phoneticPr fontId="2"/>
  </si>
  <si>
    <t>水道町4</t>
    <rPh sb="0" eb="2">
      <t>スイドウ</t>
    </rPh>
    <rPh sb="2" eb="3">
      <t>チョウ</t>
    </rPh>
    <phoneticPr fontId="2"/>
  </si>
  <si>
    <t>下町、中町
大保町、神田町</t>
    <rPh sb="0" eb="2">
      <t>シタマチ</t>
    </rPh>
    <rPh sb="3" eb="5">
      <t>ナカマチ</t>
    </rPh>
    <rPh sb="6" eb="8">
      <t>タイホ</t>
    </rPh>
    <rPh sb="8" eb="9">
      <t>マチ</t>
    </rPh>
    <rPh sb="10" eb="13">
      <t>カンダマチ</t>
    </rPh>
    <phoneticPr fontId="2"/>
  </si>
  <si>
    <t>仲町、宮町、穀町
中央通、本町</t>
    <rPh sb="0" eb="2">
      <t>ナカマチ</t>
    </rPh>
    <rPh sb="3" eb="5">
      <t>ミヤマチ</t>
    </rPh>
    <rPh sb="6" eb="8">
      <t>コクマチ</t>
    </rPh>
    <rPh sb="9" eb="12">
      <t>チュウオウドオリ</t>
    </rPh>
    <rPh sb="13" eb="15">
      <t>ホンマチ</t>
    </rPh>
    <phoneticPr fontId="2"/>
  </si>
  <si>
    <t>朝日町、日之出町
新町、幸町、中央通</t>
    <rPh sb="0" eb="3">
      <t>アサヒチョウ</t>
    </rPh>
    <rPh sb="4" eb="8">
      <t>ヒノデチョウ</t>
    </rPh>
    <rPh sb="9" eb="11">
      <t>アラマチ</t>
    </rPh>
    <rPh sb="12" eb="14">
      <t>サイワイチョウ</t>
    </rPh>
    <rPh sb="15" eb="18">
      <t>チュウオウドオリ</t>
    </rPh>
    <phoneticPr fontId="2"/>
  </si>
  <si>
    <t>まるごと県央　吉田エリア合計</t>
    <rPh sb="4" eb="6">
      <t>ケンオウ</t>
    </rPh>
    <rPh sb="7" eb="9">
      <t>ヨシダ</t>
    </rPh>
    <rPh sb="12" eb="14">
      <t>ゴウケイ</t>
    </rPh>
    <phoneticPr fontId="4"/>
  </si>
  <si>
    <t>白山町1～3</t>
    <rPh sb="0" eb="2">
      <t>ハクサン</t>
    </rPh>
    <rPh sb="2" eb="3">
      <t>マチ</t>
    </rPh>
    <phoneticPr fontId="2"/>
  </si>
  <si>
    <t>吉田エリア折込合計</t>
    <rPh sb="0" eb="2">
      <t>ヨシダ</t>
    </rPh>
    <rPh sb="5" eb="7">
      <t>オリコミ</t>
    </rPh>
    <rPh sb="7" eb="9">
      <t>ゴウケイ</t>
    </rPh>
    <phoneticPr fontId="4"/>
  </si>
  <si>
    <t>寿町、下太田、新栄町
寺郷町、前郷町</t>
    <rPh sb="0" eb="1">
      <t>コトブキ</t>
    </rPh>
    <rPh sb="1" eb="2">
      <t>マチ</t>
    </rPh>
    <rPh sb="3" eb="4">
      <t>シモ</t>
    </rPh>
    <rPh sb="4" eb="6">
      <t>オオタ</t>
    </rPh>
    <rPh sb="7" eb="10">
      <t>シンエイチョウ</t>
    </rPh>
    <rPh sb="11" eb="12">
      <t>テラ</t>
    </rPh>
    <rPh sb="12" eb="13">
      <t>ゴウ</t>
    </rPh>
    <rPh sb="13" eb="14">
      <t>チョウ</t>
    </rPh>
    <rPh sb="15" eb="17">
      <t>マエゴウ</t>
    </rPh>
    <rPh sb="17" eb="18">
      <t>チョウ</t>
    </rPh>
    <phoneticPr fontId="2"/>
  </si>
  <si>
    <t>廿六木</t>
    <rPh sb="0" eb="3">
      <t>トドロキ</t>
    </rPh>
    <phoneticPr fontId="2"/>
  </si>
  <si>
    <t>◆分水エリア</t>
    <rPh sb="1" eb="3">
      <t>ブンスイ</t>
    </rPh>
    <phoneticPr fontId="4"/>
  </si>
  <si>
    <t>中央通5の1、2
中央通3～4</t>
    <rPh sb="0" eb="3">
      <t>チュウオウドオリ</t>
    </rPh>
    <rPh sb="9" eb="12">
      <t>チュウオウドオリ</t>
    </rPh>
    <phoneticPr fontId="2"/>
  </si>
  <si>
    <t>弥生町、文京町
砂子塚、諏訪、向陽</t>
    <rPh sb="0" eb="3">
      <t>ヤヨイチョウ</t>
    </rPh>
    <rPh sb="4" eb="7">
      <t>ブンキョウチョウ</t>
    </rPh>
    <rPh sb="8" eb="10">
      <t>スナコ</t>
    </rPh>
    <rPh sb="10" eb="11">
      <t>ヅカ</t>
    </rPh>
    <rPh sb="12" eb="14">
      <t>スワ</t>
    </rPh>
    <rPh sb="15" eb="17">
      <t>コウヨウ</t>
    </rPh>
    <phoneticPr fontId="2"/>
  </si>
  <si>
    <t>花見</t>
    <rPh sb="0" eb="2">
      <t>ハナミ</t>
    </rPh>
    <phoneticPr fontId="2"/>
  </si>
  <si>
    <t>一ノ山、笈ケ島、笹曲
向山、新興野</t>
    <rPh sb="0" eb="1">
      <t>イチ</t>
    </rPh>
    <rPh sb="2" eb="3">
      <t>ヤマ</t>
    </rPh>
    <rPh sb="4" eb="7">
      <t>オイガシマ</t>
    </rPh>
    <rPh sb="8" eb="9">
      <t>ササ</t>
    </rPh>
    <rPh sb="9" eb="10">
      <t>マ</t>
    </rPh>
    <rPh sb="11" eb="13">
      <t>ムコウヤマ</t>
    </rPh>
    <rPh sb="14" eb="15">
      <t>シン</t>
    </rPh>
    <rPh sb="15" eb="17">
      <t>コウヤ</t>
    </rPh>
    <phoneticPr fontId="2"/>
  </si>
  <si>
    <t>桜町</t>
    <rPh sb="0" eb="2">
      <t>サクラマチ</t>
    </rPh>
    <phoneticPr fontId="2"/>
  </si>
  <si>
    <t>五千石、栄町、大武町
五千石荒町1～2</t>
    <rPh sb="0" eb="2">
      <t>ゴセン</t>
    </rPh>
    <rPh sb="2" eb="3">
      <t>イシ</t>
    </rPh>
    <rPh sb="4" eb="5">
      <t>サカエ</t>
    </rPh>
    <rPh sb="5" eb="6">
      <t>チョウ</t>
    </rPh>
    <rPh sb="7" eb="9">
      <t>オオタケ</t>
    </rPh>
    <rPh sb="9" eb="10">
      <t>マチ</t>
    </rPh>
    <rPh sb="11" eb="13">
      <t>ゴセン</t>
    </rPh>
    <rPh sb="13" eb="14">
      <t>イシ</t>
    </rPh>
    <rPh sb="14" eb="16">
      <t>アラマチ</t>
    </rPh>
    <phoneticPr fontId="2"/>
  </si>
  <si>
    <t>野中才、新町
桜町、地蔵堂本町</t>
    <rPh sb="0" eb="2">
      <t>ノナカ</t>
    </rPh>
    <rPh sb="2" eb="3">
      <t>サイ</t>
    </rPh>
    <rPh sb="4" eb="6">
      <t>シンマチ</t>
    </rPh>
    <rPh sb="7" eb="9">
      <t>サクラマチ</t>
    </rPh>
    <rPh sb="10" eb="13">
      <t>ジゾウドウ</t>
    </rPh>
    <rPh sb="13" eb="15">
      <t>ホンチョウ</t>
    </rPh>
    <phoneticPr fontId="2"/>
  </si>
  <si>
    <t>大曲</t>
    <rPh sb="0" eb="2">
      <t>オオマガリ</t>
    </rPh>
    <phoneticPr fontId="2"/>
  </si>
  <si>
    <t>旭町1～5、学校町
東学校1～3</t>
    <rPh sb="0" eb="1">
      <t>アサヒ</t>
    </rPh>
    <rPh sb="1" eb="2">
      <t>マチ</t>
    </rPh>
    <rPh sb="6" eb="9">
      <t>ガッコウチョウ</t>
    </rPh>
    <rPh sb="10" eb="11">
      <t>ヒガシ</t>
    </rPh>
    <rPh sb="11" eb="13">
      <t>ガッコウ</t>
    </rPh>
    <phoneticPr fontId="2"/>
  </si>
  <si>
    <t>新生町1～2
花園町、中川一部</t>
    <rPh sb="0" eb="2">
      <t>シンセイ</t>
    </rPh>
    <rPh sb="2" eb="3">
      <t>マチ</t>
    </rPh>
    <rPh sb="7" eb="9">
      <t>ハナゾノ</t>
    </rPh>
    <rPh sb="9" eb="10">
      <t>マチ</t>
    </rPh>
    <rPh sb="11" eb="13">
      <t>ナカガワ</t>
    </rPh>
    <rPh sb="13" eb="15">
      <t>イチブ</t>
    </rPh>
    <phoneticPr fontId="2"/>
  </si>
  <si>
    <t>小池、小池新町</t>
    <rPh sb="0" eb="2">
      <t>コイケ</t>
    </rPh>
    <rPh sb="3" eb="5">
      <t>コイケ</t>
    </rPh>
    <rPh sb="5" eb="7">
      <t>アラマチ</t>
    </rPh>
    <phoneticPr fontId="2"/>
  </si>
  <si>
    <t>まるごと県央　分水エリア合計</t>
    <rPh sb="4" eb="6">
      <t>ケンオウ</t>
    </rPh>
    <rPh sb="7" eb="9">
      <t>ブンスイ</t>
    </rPh>
    <rPh sb="12" eb="14">
      <t>ゴウケイ</t>
    </rPh>
    <phoneticPr fontId="4"/>
  </si>
  <si>
    <t>横田</t>
    <rPh sb="0" eb="2">
      <t>ヨコタ</t>
    </rPh>
    <phoneticPr fontId="2"/>
  </si>
  <si>
    <t>分水エリア折込合計</t>
    <rPh sb="0" eb="2">
      <t>ブンスイ</t>
    </rPh>
    <rPh sb="5" eb="7">
      <t>オリコミ</t>
    </rPh>
    <rPh sb="7" eb="9">
      <t>ゴウケイ</t>
    </rPh>
    <phoneticPr fontId="4"/>
  </si>
  <si>
    <t>燕エリア合計</t>
    <rPh sb="0" eb="1">
      <t>ツバメ</t>
    </rPh>
    <rPh sb="4" eb="6">
      <t>ゴウケイ</t>
    </rPh>
    <phoneticPr fontId="4"/>
  </si>
  <si>
    <t>燕エリア折込合計</t>
    <rPh sb="0" eb="1">
      <t>ツバメ</t>
    </rPh>
    <rPh sb="4" eb="6">
      <t>オリコミ</t>
    </rPh>
    <rPh sb="6" eb="8">
      <t>ゴウケイ</t>
    </rPh>
    <phoneticPr fontId="4"/>
  </si>
  <si>
    <t>◆加茂エリア</t>
    <rPh sb="1" eb="3">
      <t>カモ</t>
    </rPh>
    <phoneticPr fontId="4"/>
  </si>
  <si>
    <t>秋房一部、若宮町1
新町1～2一部</t>
    <rPh sb="0" eb="2">
      <t>アキフサ</t>
    </rPh>
    <rPh sb="2" eb="4">
      <t>イチブ</t>
    </rPh>
    <rPh sb="5" eb="7">
      <t>ワカミヤ</t>
    </rPh>
    <rPh sb="7" eb="8">
      <t>マチ</t>
    </rPh>
    <rPh sb="10" eb="12">
      <t>シンマチ</t>
    </rPh>
    <rPh sb="15" eb="17">
      <t>イチブ</t>
    </rPh>
    <phoneticPr fontId="2"/>
  </si>
  <si>
    <t>五番町、上町</t>
    <rPh sb="0" eb="3">
      <t>ゴバンチョウ</t>
    </rPh>
    <rPh sb="4" eb="5">
      <t>カミ</t>
    </rPh>
    <rPh sb="5" eb="6">
      <t>マチ</t>
    </rPh>
    <phoneticPr fontId="2"/>
  </si>
  <si>
    <t>仲町、本町、穀町</t>
  </si>
  <si>
    <t>駅前、松坂町
岡ノ町、矢立</t>
    <rPh sb="0" eb="2">
      <t>エキマエ</t>
    </rPh>
    <rPh sb="3" eb="5">
      <t>マツザカ</t>
    </rPh>
    <rPh sb="5" eb="6">
      <t>マチ</t>
    </rPh>
    <rPh sb="7" eb="8">
      <t>オカ</t>
    </rPh>
    <rPh sb="9" eb="10">
      <t>マチ</t>
    </rPh>
    <rPh sb="11" eb="13">
      <t>ヤタテ</t>
    </rPh>
    <phoneticPr fontId="2"/>
  </si>
  <si>
    <t>都ヶ丘、学校町</t>
    <rPh sb="0" eb="3">
      <t>ミヤコガオカ</t>
    </rPh>
    <rPh sb="4" eb="7">
      <t>ガッコウチョウ</t>
    </rPh>
    <phoneticPr fontId="2"/>
  </si>
  <si>
    <t>寿町、番田</t>
    <rPh sb="0" eb="1">
      <t>コトブキ</t>
    </rPh>
    <rPh sb="1" eb="2">
      <t>チョウ</t>
    </rPh>
    <rPh sb="3" eb="5">
      <t>バンダ</t>
    </rPh>
    <phoneticPr fontId="2"/>
  </si>
  <si>
    <t>栄町、旭町</t>
  </si>
  <si>
    <t>大郷町1～2
高須町1～2</t>
    <rPh sb="0" eb="2">
      <t>ダイゴウ</t>
    </rPh>
    <rPh sb="2" eb="3">
      <t>マチ</t>
    </rPh>
    <rPh sb="7" eb="9">
      <t>タカス</t>
    </rPh>
    <rPh sb="9" eb="10">
      <t>マチ</t>
    </rPh>
    <phoneticPr fontId="2"/>
  </si>
  <si>
    <t>小橋1～2、中村</t>
    <rPh sb="0" eb="2">
      <t>コバシ</t>
    </rPh>
    <rPh sb="6" eb="8">
      <t>ナカムラ</t>
    </rPh>
    <phoneticPr fontId="2"/>
  </si>
  <si>
    <t>12-2</t>
  </si>
  <si>
    <t>柳町1～2、芝野</t>
  </si>
  <si>
    <t>横江
大字下条一部</t>
    <rPh sb="0" eb="2">
      <t>ヨコエ</t>
    </rPh>
    <rPh sb="3" eb="5">
      <t>オオアザ</t>
    </rPh>
    <rPh sb="5" eb="7">
      <t>ゲジョウ</t>
    </rPh>
    <rPh sb="7" eb="9">
      <t>イチブ</t>
    </rPh>
    <phoneticPr fontId="2"/>
  </si>
  <si>
    <t>加茂エリア合計</t>
    <rPh sb="0" eb="2">
      <t>カモ</t>
    </rPh>
    <rPh sb="5" eb="7">
      <t>ゴウケイ</t>
    </rPh>
    <phoneticPr fontId="4"/>
  </si>
  <si>
    <t>全エリア合計</t>
    <rPh sb="0" eb="1">
      <t>ゼン</t>
    </rPh>
    <rPh sb="4" eb="6">
      <t>ゴウケイ</t>
    </rPh>
    <phoneticPr fontId="4"/>
  </si>
  <si>
    <t>加茂エリア折込合計</t>
    <rPh sb="0" eb="2">
      <t>カモ</t>
    </rPh>
    <rPh sb="5" eb="7">
      <t>オリコミ</t>
    </rPh>
    <rPh sb="7" eb="9">
      <t>ゴウケイ</t>
    </rPh>
    <phoneticPr fontId="4"/>
  </si>
  <si>
    <t>折込総合計</t>
    <rPh sb="0" eb="2">
      <t>オリコミ</t>
    </rPh>
    <rPh sb="2" eb="3">
      <t>ソウ</t>
    </rPh>
    <rPh sb="3" eb="5">
      <t>ゴウケイ</t>
    </rPh>
    <phoneticPr fontId="4"/>
  </si>
  <si>
    <t>10-2</t>
  </si>
  <si>
    <t>西裏館1～2</t>
    <rPh sb="0" eb="1">
      <t>ニシ</t>
    </rPh>
    <rPh sb="1" eb="3">
      <t>ウラダテ</t>
    </rPh>
    <phoneticPr fontId="2"/>
  </si>
  <si>
    <t>西裏館2～3</t>
    <rPh sb="0" eb="1">
      <t>ニシ</t>
    </rPh>
    <rPh sb="1" eb="3">
      <t>ウラダテ</t>
    </rPh>
    <phoneticPr fontId="2"/>
  </si>
  <si>
    <t>1-2</t>
  </si>
  <si>
    <t>南1～4</t>
    <rPh sb="0" eb="1">
      <t>ミナミ</t>
    </rPh>
    <phoneticPr fontId="2"/>
  </si>
  <si>
    <t>南5、6</t>
    <rPh sb="0" eb="1">
      <t>ミナミ</t>
    </rPh>
    <phoneticPr fontId="2"/>
  </si>
  <si>
    <t>株式会社　バーツプロダクション</t>
    <rPh sb="0" eb="2">
      <t>カブシキ</t>
    </rPh>
    <rPh sb="2" eb="4">
      <t>ガイシャ</t>
    </rPh>
    <phoneticPr fontId="4"/>
  </si>
  <si>
    <t>【本社】</t>
    <rPh sb="1" eb="3">
      <t>ホンシャ</t>
    </rPh>
    <phoneticPr fontId="4"/>
  </si>
  <si>
    <t>【長岡ポスティング部】</t>
    <rPh sb="1" eb="3">
      <t>ナガオカ</t>
    </rPh>
    <rPh sb="9" eb="10">
      <t>ブ</t>
    </rPh>
    <phoneticPr fontId="4"/>
  </si>
  <si>
    <t>クレーム発生時の弊社対応とご協力のお願い</t>
    <rPh sb="4" eb="6">
      <t>ハッセイ</t>
    </rPh>
    <rPh sb="6" eb="7">
      <t>ジ</t>
    </rPh>
    <rPh sb="8" eb="10">
      <t>ヘイシャ</t>
    </rPh>
    <rPh sb="10" eb="12">
      <t>タイオウ</t>
    </rPh>
    <rPh sb="14" eb="16">
      <t>キョウリョク</t>
    </rPh>
    <rPh sb="18" eb="19">
      <t>ネガ</t>
    </rPh>
    <phoneticPr fontId="4"/>
  </si>
  <si>
    <t>　ポスティング広告は受け取り手の意思を問わず、ある日突然に自宅ポストにチラシが届くという特性上、クレーム発生は不可避とも言えます。そのため、弊社ではクレーム発生時には、迅速な対応、処置をさせていただきます。</t>
    <rPh sb="7" eb="9">
      <t>コウコク</t>
    </rPh>
    <rPh sb="10" eb="11">
      <t>ウ</t>
    </rPh>
    <rPh sb="12" eb="13">
      <t>ト</t>
    </rPh>
    <rPh sb="14" eb="15">
      <t>テ</t>
    </rPh>
    <rPh sb="16" eb="18">
      <t>イシ</t>
    </rPh>
    <rPh sb="19" eb="20">
      <t>ト</t>
    </rPh>
    <rPh sb="25" eb="26">
      <t>ヒ</t>
    </rPh>
    <rPh sb="26" eb="28">
      <t>トツゼン</t>
    </rPh>
    <rPh sb="29" eb="31">
      <t>ジタク</t>
    </rPh>
    <rPh sb="39" eb="40">
      <t>トド</t>
    </rPh>
    <rPh sb="44" eb="46">
      <t>トクセイ</t>
    </rPh>
    <rPh sb="46" eb="47">
      <t>ジョウ</t>
    </rPh>
    <rPh sb="52" eb="54">
      <t>ハッセイ</t>
    </rPh>
    <rPh sb="55" eb="58">
      <t>フカヒ</t>
    </rPh>
    <rPh sb="60" eb="61">
      <t>イ</t>
    </rPh>
    <rPh sb="70" eb="72">
      <t>ヘイシャ</t>
    </rPh>
    <rPh sb="78" eb="80">
      <t>ハッセイ</t>
    </rPh>
    <rPh sb="80" eb="81">
      <t>ジ</t>
    </rPh>
    <rPh sb="84" eb="86">
      <t>ジンソク</t>
    </rPh>
    <rPh sb="87" eb="89">
      <t>タイオウ</t>
    </rPh>
    <rPh sb="90" eb="92">
      <t>ショチ</t>
    </rPh>
    <phoneticPr fontId="4"/>
  </si>
  <si>
    <t>　ですが、全てのクレームは弊社ではなく、広告主さまの元へ連絡がある場合がございます。そのため、ご発注の際は弊社のクレームをご理解の上、クレーム発生時には下記の通りご協力賜りますようお願い申し上げます。</t>
    <rPh sb="5" eb="6">
      <t>スベ</t>
    </rPh>
    <rPh sb="13" eb="15">
      <t>ヘイシャ</t>
    </rPh>
    <rPh sb="20" eb="23">
      <t>コウコクヌシ</t>
    </rPh>
    <rPh sb="26" eb="27">
      <t>モト</t>
    </rPh>
    <rPh sb="28" eb="30">
      <t>レンラク</t>
    </rPh>
    <rPh sb="33" eb="35">
      <t>バアイ</t>
    </rPh>
    <rPh sb="48" eb="50">
      <t>ハッチュウ</t>
    </rPh>
    <rPh sb="51" eb="52">
      <t>サイ</t>
    </rPh>
    <rPh sb="53" eb="55">
      <t>ヘイシャ</t>
    </rPh>
    <rPh sb="62" eb="64">
      <t>リカイ</t>
    </rPh>
    <rPh sb="65" eb="66">
      <t>ウエ</t>
    </rPh>
    <rPh sb="71" eb="73">
      <t>ハッセイ</t>
    </rPh>
    <rPh sb="73" eb="74">
      <t>ジ</t>
    </rPh>
    <rPh sb="76" eb="78">
      <t>カキ</t>
    </rPh>
    <rPh sb="79" eb="80">
      <t>トオ</t>
    </rPh>
    <rPh sb="82" eb="84">
      <t>キョウリョク</t>
    </rPh>
    <rPh sb="84" eb="85">
      <t>タマワ</t>
    </rPh>
    <rPh sb="91" eb="92">
      <t>ネガ</t>
    </rPh>
    <rPh sb="93" eb="94">
      <t>モウ</t>
    </rPh>
    <rPh sb="95" eb="96">
      <t>ア</t>
    </rPh>
    <phoneticPr fontId="4"/>
  </si>
  <si>
    <t>【弊社クレーム対応】</t>
    <rPh sb="1" eb="3">
      <t>ヘイシャ</t>
    </rPh>
    <rPh sb="7" eb="9">
      <t>タイオウ</t>
    </rPh>
    <phoneticPr fontId="4"/>
  </si>
  <si>
    <t>【クレーム発生時にご協力いただくこと】</t>
    <rPh sb="5" eb="7">
      <t>ハッセイ</t>
    </rPh>
    <rPh sb="7" eb="8">
      <t>ジ</t>
    </rPh>
    <rPh sb="10" eb="12">
      <t>キョウリョク</t>
    </rPh>
    <phoneticPr fontId="4"/>
  </si>
  <si>
    <t>神明町1～3、上条、皆川</t>
    <rPh sb="0" eb="2">
      <t>ジンミョウ</t>
    </rPh>
    <rPh sb="2" eb="3">
      <t>チョウ</t>
    </rPh>
    <phoneticPr fontId="2"/>
  </si>
  <si>
    <t>八幡1～3</t>
    <phoneticPr fontId="4"/>
  </si>
  <si>
    <t>八王寺</t>
    <rPh sb="0" eb="3">
      <t>ハチオウジ</t>
    </rPh>
    <phoneticPr fontId="2"/>
  </si>
  <si>
    <t>弊社担当</t>
    <rPh sb="0" eb="2">
      <t>ヘイシャ</t>
    </rPh>
    <rPh sb="2" eb="4">
      <t>タントウ</t>
    </rPh>
    <phoneticPr fontId="4"/>
  </si>
  <si>
    <t>納品予定</t>
    <rPh sb="0" eb="2">
      <t>ノウヒン</t>
    </rPh>
    <rPh sb="2" eb="4">
      <t>ヨテイ</t>
    </rPh>
    <phoneticPr fontId="4"/>
  </si>
  <si>
    <t>貴社住所：</t>
    <rPh sb="0" eb="2">
      <t>キシャ</t>
    </rPh>
    <rPh sb="2" eb="4">
      <t>ジュウショ</t>
    </rPh>
    <phoneticPr fontId="4"/>
  </si>
  <si>
    <t>貴社電話番号：</t>
    <rPh sb="0" eb="2">
      <t>キシャ</t>
    </rPh>
    <rPh sb="2" eb="4">
      <t>デンワ</t>
    </rPh>
    <rPh sb="4" eb="6">
      <t>バンゴウ</t>
    </rPh>
    <phoneticPr fontId="4"/>
  </si>
  <si>
    <t>単価</t>
    <rPh sb="0" eb="2">
      <t>タンカ</t>
    </rPh>
    <phoneticPr fontId="4"/>
  </si>
  <si>
    <t>■折り込むチラシの企業名</t>
    <rPh sb="1" eb="2">
      <t>オ</t>
    </rPh>
    <rPh sb="3" eb="4">
      <t>コ</t>
    </rPh>
    <rPh sb="9" eb="11">
      <t>キギョウ</t>
    </rPh>
    <rPh sb="11" eb="12">
      <t>メイ</t>
    </rPh>
    <phoneticPr fontId="4"/>
  </si>
  <si>
    <t>27-2</t>
  </si>
  <si>
    <t>曲渕2</t>
    <rPh sb="0" eb="1">
      <t>マ</t>
    </rPh>
    <rPh sb="1" eb="2">
      <t>フチ</t>
    </rPh>
    <phoneticPr fontId="2"/>
  </si>
  <si>
    <t>曲渕3</t>
    <rPh sb="0" eb="1">
      <t>マ</t>
    </rPh>
    <rPh sb="1" eb="2">
      <t>フチ</t>
    </rPh>
    <phoneticPr fontId="2"/>
  </si>
  <si>
    <t>8-2</t>
  </si>
  <si>
    <t>弥生町
寿町、宮小路一部</t>
    <rPh sb="0" eb="3">
      <t>ヤヨイチョウ</t>
    </rPh>
    <rPh sb="4" eb="5">
      <t>コトブキ</t>
    </rPh>
    <rPh sb="5" eb="6">
      <t>マチ</t>
    </rPh>
    <rPh sb="7" eb="10">
      <t>ミヤコウジ</t>
    </rPh>
    <rPh sb="10" eb="12">
      <t>イチブ</t>
    </rPh>
    <phoneticPr fontId="2"/>
  </si>
  <si>
    <t>弥生町
神明町</t>
    <rPh sb="0" eb="2">
      <t>ヤヨイ</t>
    </rPh>
    <rPh sb="2" eb="3">
      <t>マチ</t>
    </rPh>
    <rPh sb="4" eb="7">
      <t>シンメイチョウ</t>
    </rPh>
    <phoneticPr fontId="4"/>
  </si>
  <si>
    <t>青海町1～2</t>
    <rPh sb="0" eb="2">
      <t>アオミ</t>
    </rPh>
    <rPh sb="2" eb="3">
      <t>マチ</t>
    </rPh>
    <phoneticPr fontId="2"/>
  </si>
  <si>
    <t>赤谷</t>
    <rPh sb="0" eb="2">
      <t>アカダニ</t>
    </rPh>
    <phoneticPr fontId="4"/>
  </si>
  <si>
    <r>
      <t xml:space="preserve">■代理店名 </t>
    </r>
    <r>
      <rPr>
        <sz val="6"/>
        <color theme="0" tint="-0.499984740745262"/>
        <rFont val="ＭＳ Ｐゴシック"/>
        <family val="3"/>
        <charset val="128"/>
        <scheme val="minor"/>
      </rPr>
      <t>※代理店様が仲介している場合はお書きください</t>
    </r>
    <rPh sb="1" eb="4">
      <t>ダイリテン</t>
    </rPh>
    <rPh sb="4" eb="5">
      <t>メイ</t>
    </rPh>
    <rPh sb="7" eb="10">
      <t>ダイリテン</t>
    </rPh>
    <rPh sb="10" eb="11">
      <t>サマ</t>
    </rPh>
    <rPh sb="12" eb="14">
      <t>チュウカイ</t>
    </rPh>
    <rPh sb="18" eb="20">
      <t>バアイ</t>
    </rPh>
    <rPh sb="22" eb="23">
      <t>カ</t>
    </rPh>
    <phoneticPr fontId="4"/>
  </si>
  <si>
    <t>本町</t>
    <rPh sb="0" eb="2">
      <t>ホンチョウ</t>
    </rPh>
    <phoneticPr fontId="2"/>
  </si>
  <si>
    <t>一ノ門</t>
    <rPh sb="0" eb="1">
      <t>イチ</t>
    </rPh>
    <rPh sb="2" eb="3">
      <t>モン</t>
    </rPh>
    <phoneticPr fontId="2"/>
  </si>
  <si>
    <t>林町</t>
    <phoneticPr fontId="4"/>
  </si>
  <si>
    <t>仲之町、横町
神明町</t>
    <rPh sb="0" eb="3">
      <t>ナカノマチ</t>
    </rPh>
    <rPh sb="4" eb="6">
      <t>ヨコマチ</t>
    </rPh>
    <rPh sb="7" eb="10">
      <t>シンメイマチ</t>
    </rPh>
    <phoneticPr fontId="2"/>
  </si>
  <si>
    <t>田島、北中</t>
    <rPh sb="0" eb="2">
      <t>タジマ</t>
    </rPh>
    <rPh sb="3" eb="5">
      <t>キタナカ</t>
    </rPh>
    <phoneticPr fontId="2"/>
  </si>
  <si>
    <t>東三条</t>
    <rPh sb="0" eb="1">
      <t>ヒガシ</t>
    </rPh>
    <rPh sb="1" eb="3">
      <t>サンジョウ</t>
    </rPh>
    <phoneticPr fontId="2"/>
  </si>
  <si>
    <t>興野</t>
    <rPh sb="0" eb="1">
      <t>コウ</t>
    </rPh>
    <rPh sb="1" eb="2">
      <t>ヤ</t>
    </rPh>
    <phoneticPr fontId="2"/>
  </si>
  <si>
    <t>荒町</t>
    <rPh sb="0" eb="1">
      <t>ア</t>
    </rPh>
    <rPh sb="1" eb="2">
      <t>マチ</t>
    </rPh>
    <phoneticPr fontId="2"/>
  </si>
  <si>
    <t>22-2</t>
  </si>
  <si>
    <t>西本成寺1</t>
    <rPh sb="0" eb="1">
      <t>ニシ</t>
    </rPh>
    <rPh sb="1" eb="4">
      <t>ホンジョウジ</t>
    </rPh>
    <phoneticPr fontId="2"/>
  </si>
  <si>
    <t>西本成寺2</t>
    <rPh sb="0" eb="1">
      <t>ニシ</t>
    </rPh>
    <rPh sb="1" eb="4">
      <t>ホンジョウジ</t>
    </rPh>
    <phoneticPr fontId="2"/>
  </si>
  <si>
    <t>千刈1～3</t>
    <rPh sb="0" eb="1">
      <t>セン</t>
    </rPh>
    <rPh sb="1" eb="2">
      <t>カリ</t>
    </rPh>
    <phoneticPr fontId="2"/>
  </si>
  <si>
    <t>陣ヶ峰</t>
    <rPh sb="0" eb="3">
      <t>ジンガミネ</t>
    </rPh>
    <phoneticPr fontId="4"/>
  </si>
  <si>
    <t>7-2</t>
    <phoneticPr fontId="4"/>
  </si>
  <si>
    <t>※税別料金</t>
    <rPh sb="1" eb="3">
      <t>ゼイベツ</t>
    </rPh>
    <rPh sb="3" eb="5">
      <t>リョウキン</t>
    </rPh>
    <phoneticPr fontId="4"/>
  </si>
  <si>
    <t>西太田(弥彦村側)</t>
    <rPh sb="0" eb="1">
      <t>ニシ</t>
    </rPh>
    <rPh sb="1" eb="3">
      <t>オオタ</t>
    </rPh>
    <rPh sb="4" eb="7">
      <t>ヤヒコムラ</t>
    </rPh>
    <rPh sb="7" eb="8">
      <t>ガワ</t>
    </rPh>
    <phoneticPr fontId="2"/>
  </si>
  <si>
    <t>西太田(燕側)</t>
    <rPh sb="0" eb="1">
      <t>ニシ</t>
    </rPh>
    <rPh sb="1" eb="3">
      <t>オオタ</t>
    </rPh>
    <rPh sb="4" eb="5">
      <t>ツバメ</t>
    </rPh>
    <rPh sb="5" eb="6">
      <t>ガワ</t>
    </rPh>
    <phoneticPr fontId="2"/>
  </si>
  <si>
    <t>1-2</t>
    <phoneticPr fontId="4"/>
  </si>
  <si>
    <t>39-2</t>
  </si>
  <si>
    <t>上須頃(須頃小付近)</t>
    <rPh sb="0" eb="3">
      <t>カミスゴロ</t>
    </rPh>
    <rPh sb="4" eb="6">
      <t>スゴロ</t>
    </rPh>
    <rPh sb="6" eb="7">
      <t>ショウ</t>
    </rPh>
    <rPh sb="7" eb="9">
      <t>フキン</t>
    </rPh>
    <phoneticPr fontId="2"/>
  </si>
  <si>
    <t>ポスティング利用規約</t>
    <rPh sb="6" eb="8">
      <t>リヨウ</t>
    </rPh>
    <rPh sb="8" eb="10">
      <t>キヤク</t>
    </rPh>
    <phoneticPr fontId="4"/>
  </si>
  <si>
    <t>第1条</t>
    <rPh sb="0" eb="1">
      <t>ダイ</t>
    </rPh>
    <rPh sb="2" eb="3">
      <t>ジョウ</t>
    </rPh>
    <phoneticPr fontId="4"/>
  </si>
  <si>
    <t>ポスティングサービスのご利用</t>
    <phoneticPr fontId="4"/>
  </si>
  <si>
    <t>　御発注書に署名を頂くこと、又は配布物が当社指定場所に納入完了した時点で、株式会社バーツプロダクションが提供するポスティングサービス締結並びに利用に関しての制限、保証、条件を理解し同意したものといたします</t>
    <rPh sb="1" eb="4">
      <t>ゴハッチュウ</t>
    </rPh>
    <rPh sb="4" eb="5">
      <t>ショ</t>
    </rPh>
    <rPh sb="6" eb="8">
      <t>ショメイ</t>
    </rPh>
    <rPh sb="9" eb="10">
      <t>イタダ</t>
    </rPh>
    <rPh sb="14" eb="15">
      <t>マタ</t>
    </rPh>
    <rPh sb="16" eb="18">
      <t>ハイフ</t>
    </rPh>
    <rPh sb="18" eb="19">
      <t>ブツ</t>
    </rPh>
    <rPh sb="20" eb="22">
      <t>トウシャ</t>
    </rPh>
    <rPh sb="22" eb="24">
      <t>シテイ</t>
    </rPh>
    <rPh sb="24" eb="26">
      <t>バショ</t>
    </rPh>
    <rPh sb="27" eb="29">
      <t>ノウニュウ</t>
    </rPh>
    <rPh sb="29" eb="31">
      <t>カンリョウ</t>
    </rPh>
    <rPh sb="33" eb="35">
      <t>ジテン</t>
    </rPh>
    <rPh sb="37" eb="39">
      <t>カブシキ</t>
    </rPh>
    <rPh sb="39" eb="41">
      <t>ガイシャ</t>
    </rPh>
    <rPh sb="52" eb="54">
      <t>テイキョウ</t>
    </rPh>
    <rPh sb="66" eb="68">
      <t>テイケツ</t>
    </rPh>
    <rPh sb="68" eb="69">
      <t>ナラ</t>
    </rPh>
    <rPh sb="71" eb="73">
      <t>リヨウ</t>
    </rPh>
    <rPh sb="74" eb="75">
      <t>カン</t>
    </rPh>
    <rPh sb="78" eb="80">
      <t>セイゲン</t>
    </rPh>
    <rPh sb="81" eb="83">
      <t>ホショウ</t>
    </rPh>
    <rPh sb="84" eb="86">
      <t>ジョウケン</t>
    </rPh>
    <rPh sb="87" eb="89">
      <t>リカイ</t>
    </rPh>
    <rPh sb="90" eb="92">
      <t>ドウイ</t>
    </rPh>
    <phoneticPr fontId="4"/>
  </si>
  <si>
    <t>第2条</t>
    <rPh sb="0" eb="1">
      <t>ダイ</t>
    </rPh>
    <rPh sb="2" eb="3">
      <t>ジョウ</t>
    </rPh>
    <phoneticPr fontId="4"/>
  </si>
  <si>
    <t>サービスの利用規約</t>
    <rPh sb="5" eb="7">
      <t>リヨウ</t>
    </rPh>
    <rPh sb="7" eb="9">
      <t>キヤク</t>
    </rPh>
    <phoneticPr fontId="4"/>
  </si>
  <si>
    <t>　下記項目に該当する場合、本サービスを利用する事ができません</t>
    <rPh sb="1" eb="3">
      <t>カキ</t>
    </rPh>
    <rPh sb="3" eb="5">
      <t>コウモク</t>
    </rPh>
    <rPh sb="6" eb="8">
      <t>ガイトウ</t>
    </rPh>
    <rPh sb="10" eb="12">
      <t>バアイ</t>
    </rPh>
    <rPh sb="13" eb="14">
      <t>ホン</t>
    </rPh>
    <rPh sb="19" eb="21">
      <t>リヨウ</t>
    </rPh>
    <rPh sb="23" eb="24">
      <t>コト</t>
    </rPh>
    <phoneticPr fontId="4"/>
  </si>
  <si>
    <t>1、</t>
    <phoneticPr fontId="4"/>
  </si>
  <si>
    <t>反社会勢力に属する者、又は関連がある場合</t>
    <rPh sb="0" eb="1">
      <t>ハン</t>
    </rPh>
    <rPh sb="1" eb="3">
      <t>シャカイ</t>
    </rPh>
    <rPh sb="3" eb="5">
      <t>セイリョク</t>
    </rPh>
    <rPh sb="6" eb="7">
      <t>ゾク</t>
    </rPh>
    <rPh sb="9" eb="10">
      <t>モノ</t>
    </rPh>
    <rPh sb="11" eb="12">
      <t>マタ</t>
    </rPh>
    <rPh sb="13" eb="15">
      <t>カンレン</t>
    </rPh>
    <rPh sb="18" eb="20">
      <t>バアイ</t>
    </rPh>
    <phoneticPr fontId="4"/>
  </si>
  <si>
    <t>2、</t>
    <phoneticPr fontId="4"/>
  </si>
  <si>
    <t>社会通念上、過度と思われるサービス強要、言動、クレーム、謝罪、弁償を要求する者</t>
    <rPh sb="0" eb="2">
      <t>シャカイ</t>
    </rPh>
    <rPh sb="2" eb="5">
      <t>ツウネンジョウ</t>
    </rPh>
    <rPh sb="6" eb="8">
      <t>カド</t>
    </rPh>
    <rPh sb="9" eb="10">
      <t>オモ</t>
    </rPh>
    <rPh sb="17" eb="19">
      <t>キョウヨウ</t>
    </rPh>
    <rPh sb="20" eb="22">
      <t>ゲンドウ</t>
    </rPh>
    <rPh sb="28" eb="30">
      <t>シャザイ</t>
    </rPh>
    <rPh sb="31" eb="33">
      <t>ベンショウ</t>
    </rPh>
    <rPh sb="34" eb="36">
      <t>ヨウキュウ</t>
    </rPh>
    <rPh sb="38" eb="39">
      <t>モノ</t>
    </rPh>
    <phoneticPr fontId="4"/>
  </si>
  <si>
    <t>3、</t>
    <phoneticPr fontId="4"/>
  </si>
  <si>
    <t>業務遂行上、支障をきたす連絡の遅延、不履行のある者</t>
    <rPh sb="0" eb="2">
      <t>ギョウム</t>
    </rPh>
    <rPh sb="2" eb="4">
      <t>スイコウ</t>
    </rPh>
    <rPh sb="4" eb="5">
      <t>ジョウ</t>
    </rPh>
    <rPh sb="6" eb="8">
      <t>シショウ</t>
    </rPh>
    <rPh sb="12" eb="14">
      <t>レンラク</t>
    </rPh>
    <rPh sb="15" eb="17">
      <t>チエン</t>
    </rPh>
    <rPh sb="18" eb="21">
      <t>フリコウ</t>
    </rPh>
    <rPh sb="24" eb="25">
      <t>モノ</t>
    </rPh>
    <phoneticPr fontId="4"/>
  </si>
  <si>
    <t>4、</t>
    <phoneticPr fontId="4"/>
  </si>
  <si>
    <t>当社の倫理規定に反した者</t>
    <rPh sb="0" eb="2">
      <t>トウシャ</t>
    </rPh>
    <rPh sb="3" eb="5">
      <t>リンリ</t>
    </rPh>
    <rPh sb="5" eb="7">
      <t>キテイ</t>
    </rPh>
    <rPh sb="8" eb="9">
      <t>ハン</t>
    </rPh>
    <rPh sb="11" eb="12">
      <t>モノ</t>
    </rPh>
    <phoneticPr fontId="4"/>
  </si>
  <si>
    <t>第3条</t>
    <rPh sb="0" eb="1">
      <t>ダイ</t>
    </rPh>
    <rPh sb="2" eb="3">
      <t>ジョウ</t>
    </rPh>
    <phoneticPr fontId="4"/>
  </si>
  <si>
    <t>サービスの制限</t>
    <rPh sb="5" eb="7">
      <t>セイゲン</t>
    </rPh>
    <phoneticPr fontId="4"/>
  </si>
  <si>
    <t>　サービス提供中であっても下記のいずれかに該当する場合、中断、中止もしくは延期することができます</t>
    <rPh sb="5" eb="8">
      <t>テイキョウチュウ</t>
    </rPh>
    <rPh sb="13" eb="15">
      <t>カキ</t>
    </rPh>
    <rPh sb="21" eb="23">
      <t>ガイトウ</t>
    </rPh>
    <rPh sb="25" eb="27">
      <t>バアイ</t>
    </rPh>
    <rPh sb="28" eb="30">
      <t>チュウダン</t>
    </rPh>
    <rPh sb="31" eb="33">
      <t>チュウシ</t>
    </rPh>
    <rPh sb="37" eb="39">
      <t>エンキ</t>
    </rPh>
    <phoneticPr fontId="4"/>
  </si>
  <si>
    <t>悪天候、交通事故、天災、社会事変により業務遂行が困難な場合</t>
    <rPh sb="0" eb="3">
      <t>アクテンコウ</t>
    </rPh>
    <rPh sb="4" eb="6">
      <t>コウツウ</t>
    </rPh>
    <rPh sb="6" eb="8">
      <t>ジコ</t>
    </rPh>
    <rPh sb="9" eb="11">
      <t>テンサイ</t>
    </rPh>
    <rPh sb="12" eb="14">
      <t>シャカイ</t>
    </rPh>
    <rPh sb="14" eb="16">
      <t>ジヘン</t>
    </rPh>
    <rPh sb="19" eb="21">
      <t>ギョウム</t>
    </rPh>
    <rPh sb="21" eb="23">
      <t>スイコウ</t>
    </rPh>
    <rPh sb="24" eb="26">
      <t>コンナン</t>
    </rPh>
    <rPh sb="27" eb="29">
      <t>バアイ</t>
    </rPh>
    <phoneticPr fontId="4"/>
  </si>
  <si>
    <t>利用資格に該当する事由が発覚または生じた場合</t>
    <rPh sb="0" eb="2">
      <t>リヨウ</t>
    </rPh>
    <rPh sb="2" eb="4">
      <t>シカク</t>
    </rPh>
    <rPh sb="5" eb="7">
      <t>ガイトウ</t>
    </rPh>
    <rPh sb="9" eb="11">
      <t>ジユウ</t>
    </rPh>
    <rPh sb="12" eb="14">
      <t>ハッカク</t>
    </rPh>
    <rPh sb="17" eb="18">
      <t>ショウ</t>
    </rPh>
    <rPh sb="20" eb="22">
      <t>バアイ</t>
    </rPh>
    <phoneticPr fontId="4"/>
  </si>
  <si>
    <t>サービス、商品が違法な場合、又は行政からの指示があった場合</t>
    <rPh sb="5" eb="7">
      <t>ショウヒン</t>
    </rPh>
    <rPh sb="8" eb="10">
      <t>イホウ</t>
    </rPh>
    <rPh sb="11" eb="13">
      <t>バアイ</t>
    </rPh>
    <rPh sb="14" eb="15">
      <t>マタ</t>
    </rPh>
    <rPh sb="16" eb="18">
      <t>ギョウセイ</t>
    </rPh>
    <rPh sb="21" eb="23">
      <t>シジ</t>
    </rPh>
    <rPh sb="27" eb="29">
      <t>バアイ</t>
    </rPh>
    <phoneticPr fontId="4"/>
  </si>
  <si>
    <t>サービス代金の延滞及びサービス提供に問題が生じた場合</t>
    <rPh sb="4" eb="6">
      <t>ダイキン</t>
    </rPh>
    <rPh sb="7" eb="9">
      <t>エンタイ</t>
    </rPh>
    <rPh sb="9" eb="10">
      <t>オヨ</t>
    </rPh>
    <rPh sb="15" eb="17">
      <t>テイキョウ</t>
    </rPh>
    <rPh sb="18" eb="20">
      <t>モンダイ</t>
    </rPh>
    <rPh sb="21" eb="22">
      <t>ショウ</t>
    </rPh>
    <rPh sb="24" eb="26">
      <t>バアイ</t>
    </rPh>
    <phoneticPr fontId="4"/>
  </si>
  <si>
    <t>第4条</t>
    <rPh sb="0" eb="1">
      <t>ダイ</t>
    </rPh>
    <rPh sb="2" eb="3">
      <t>ジョウ</t>
    </rPh>
    <phoneticPr fontId="4"/>
  </si>
  <si>
    <t>サービスの保障、賠償責任</t>
    <rPh sb="5" eb="7">
      <t>ホショウ</t>
    </rPh>
    <rPh sb="8" eb="10">
      <t>バイショウ</t>
    </rPh>
    <rPh sb="10" eb="12">
      <t>セキニン</t>
    </rPh>
    <phoneticPr fontId="4"/>
  </si>
  <si>
    <t>　過失又は不履行が生じた場合、下記の条件により賠償を行うものといたします</t>
    <rPh sb="1" eb="3">
      <t>カシツ</t>
    </rPh>
    <rPh sb="3" eb="4">
      <t>マタ</t>
    </rPh>
    <rPh sb="5" eb="8">
      <t>フリコウ</t>
    </rPh>
    <rPh sb="9" eb="10">
      <t>ショウ</t>
    </rPh>
    <rPh sb="12" eb="14">
      <t>バアイ</t>
    </rPh>
    <rPh sb="15" eb="17">
      <t>カキ</t>
    </rPh>
    <rPh sb="18" eb="20">
      <t>ジョウケン</t>
    </rPh>
    <rPh sb="23" eb="25">
      <t>バイショウ</t>
    </rPh>
    <rPh sb="26" eb="27">
      <t>オコナ</t>
    </rPh>
    <phoneticPr fontId="4"/>
  </si>
  <si>
    <t>当社はこの規定に従って引き受けた配布物が滅失又は棄損した場合に限り、その損害を賠償します</t>
    <rPh sb="0" eb="2">
      <t>トウシャ</t>
    </rPh>
    <rPh sb="5" eb="7">
      <t>キテイ</t>
    </rPh>
    <rPh sb="8" eb="9">
      <t>シタガ</t>
    </rPh>
    <rPh sb="11" eb="12">
      <t>ヒ</t>
    </rPh>
    <rPh sb="13" eb="14">
      <t>ウ</t>
    </rPh>
    <rPh sb="16" eb="18">
      <t>ハイフ</t>
    </rPh>
    <rPh sb="18" eb="19">
      <t>ブツ</t>
    </rPh>
    <rPh sb="20" eb="22">
      <t>メッシツ</t>
    </rPh>
    <rPh sb="22" eb="23">
      <t>マタ</t>
    </rPh>
    <rPh sb="24" eb="26">
      <t>キソン</t>
    </rPh>
    <rPh sb="28" eb="30">
      <t>バアイ</t>
    </rPh>
    <rPh sb="31" eb="32">
      <t>カギ</t>
    </rPh>
    <rPh sb="36" eb="38">
      <t>ソンガイ</t>
    </rPh>
    <rPh sb="39" eb="41">
      <t>バイショウ</t>
    </rPh>
    <phoneticPr fontId="4"/>
  </si>
  <si>
    <t>万が一、前項のような事態が起こった場合は、広告主様または依頼主様の指示のもと、下記①②のいずれかの方法にて賠償を行います。</t>
    <rPh sb="0" eb="1">
      <t>マン</t>
    </rPh>
    <rPh sb="2" eb="3">
      <t>イチ</t>
    </rPh>
    <rPh sb="4" eb="6">
      <t>ゼンコウ</t>
    </rPh>
    <rPh sb="10" eb="12">
      <t>ジタイ</t>
    </rPh>
    <rPh sb="13" eb="14">
      <t>オ</t>
    </rPh>
    <rPh sb="17" eb="19">
      <t>バアイ</t>
    </rPh>
    <rPh sb="21" eb="25">
      <t>コウコクヌシサマ</t>
    </rPh>
    <rPh sb="28" eb="31">
      <t>イライヌシ</t>
    </rPh>
    <rPh sb="31" eb="32">
      <t>サマ</t>
    </rPh>
    <rPh sb="33" eb="35">
      <t>シジ</t>
    </rPh>
    <rPh sb="39" eb="41">
      <t>カキ</t>
    </rPh>
    <rPh sb="49" eb="51">
      <t>ホウホウ</t>
    </rPh>
    <rPh sb="53" eb="55">
      <t>バイショウ</t>
    </rPh>
    <rPh sb="56" eb="57">
      <t>オコナ</t>
    </rPh>
    <phoneticPr fontId="4"/>
  </si>
  <si>
    <t>①当該配布物の代替品の無償配布</t>
    <rPh sb="1" eb="3">
      <t>トウガイ</t>
    </rPh>
    <rPh sb="3" eb="5">
      <t>ハイフ</t>
    </rPh>
    <rPh sb="5" eb="6">
      <t>ブツ</t>
    </rPh>
    <rPh sb="7" eb="9">
      <t>ダイガエ</t>
    </rPh>
    <rPh sb="9" eb="10">
      <t>ヒン</t>
    </rPh>
    <rPh sb="11" eb="13">
      <t>ムショウ</t>
    </rPh>
    <rPh sb="13" eb="15">
      <t>ハイフ</t>
    </rPh>
    <phoneticPr fontId="4"/>
  </si>
  <si>
    <t>②当該配布物の配布料金の返金</t>
    <rPh sb="1" eb="3">
      <t>トウガイ</t>
    </rPh>
    <rPh sb="3" eb="5">
      <t>ハイフ</t>
    </rPh>
    <rPh sb="5" eb="6">
      <t>ブツ</t>
    </rPh>
    <rPh sb="7" eb="9">
      <t>ハイフ</t>
    </rPh>
    <rPh sb="9" eb="11">
      <t>リョウキン</t>
    </rPh>
    <rPh sb="12" eb="14">
      <t>ヘンキン</t>
    </rPh>
    <phoneticPr fontId="4"/>
  </si>
  <si>
    <t>なお、責任を負う場合であっても本契約の受注金額を上限といたします</t>
    <rPh sb="3" eb="5">
      <t>セキニン</t>
    </rPh>
    <rPh sb="6" eb="7">
      <t>オ</t>
    </rPh>
    <rPh sb="8" eb="10">
      <t>バアイ</t>
    </rPh>
    <rPh sb="15" eb="18">
      <t>ホンケイヤク</t>
    </rPh>
    <rPh sb="19" eb="21">
      <t>ジュチュウ</t>
    </rPh>
    <rPh sb="21" eb="23">
      <t>キンガク</t>
    </rPh>
    <rPh sb="24" eb="26">
      <t>ジョウゲン</t>
    </rPh>
    <phoneticPr fontId="4"/>
  </si>
  <si>
    <t>サービス不履行による損害は上項を全てとし、広告主様もしくは依頼主様が生じた副次的損害、その他いかなる損害も請求できないものとする</t>
    <rPh sb="4" eb="7">
      <t>フリコウ</t>
    </rPh>
    <rPh sb="10" eb="12">
      <t>ソンガイ</t>
    </rPh>
    <rPh sb="13" eb="15">
      <t>ジョウコウ</t>
    </rPh>
    <rPh sb="16" eb="17">
      <t>スベ</t>
    </rPh>
    <rPh sb="21" eb="24">
      <t>コウコクヌシ</t>
    </rPh>
    <rPh sb="24" eb="25">
      <t>サマ</t>
    </rPh>
    <rPh sb="29" eb="32">
      <t>イライヌシ</t>
    </rPh>
    <rPh sb="32" eb="33">
      <t>サマ</t>
    </rPh>
    <rPh sb="34" eb="35">
      <t>ショウ</t>
    </rPh>
    <rPh sb="37" eb="40">
      <t>フクジテキ</t>
    </rPh>
    <rPh sb="40" eb="42">
      <t>ソンガイ</t>
    </rPh>
    <rPh sb="45" eb="46">
      <t>ホカ</t>
    </rPh>
    <rPh sb="50" eb="52">
      <t>ソンガイ</t>
    </rPh>
    <rPh sb="53" eb="55">
      <t>セイキュウ</t>
    </rPh>
    <phoneticPr fontId="4"/>
  </si>
  <si>
    <t>〒943-0834　新潟県上越市西城町2-10-25　大島ビル3F</t>
    <phoneticPr fontId="4"/>
  </si>
  <si>
    <t>〒940-2121　新潟県長岡市喜多町386番地</t>
    <phoneticPr fontId="4"/>
  </si>
  <si>
    <t>折加工代金表</t>
    <rPh sb="0" eb="3">
      <t>オリカコウ</t>
    </rPh>
    <rPh sb="3" eb="6">
      <t>ダイキンヒョウ</t>
    </rPh>
    <phoneticPr fontId="4"/>
  </si>
  <si>
    <t>折枚数</t>
    <rPh sb="0" eb="3">
      <t>オリマイスウ</t>
    </rPh>
    <phoneticPr fontId="4"/>
  </si>
  <si>
    <t>★特別料金</t>
    <rPh sb="1" eb="3">
      <t>トクベツ</t>
    </rPh>
    <rPh sb="3" eb="5">
      <t>リョウキン</t>
    </rPh>
    <phoneticPr fontId="4"/>
  </si>
  <si>
    <t>①弊社の定める配布エリアのうちいずれかにすべて折り込む</t>
    <rPh sb="1" eb="3">
      <t>ヘイシャ</t>
    </rPh>
    <rPh sb="4" eb="5">
      <t>サダ</t>
    </rPh>
    <rPh sb="7" eb="9">
      <t>ハイフ</t>
    </rPh>
    <rPh sb="23" eb="24">
      <t>オ</t>
    </rPh>
    <rPh sb="25" eb="26">
      <t>コ</t>
    </rPh>
    <phoneticPr fontId="4"/>
  </si>
  <si>
    <t>※薄すぎるチラシは長岡本社の所有する弊社の折機ではチラシを傷つけてしまうため</t>
    <rPh sb="1" eb="2">
      <t>ウス</t>
    </rPh>
    <rPh sb="9" eb="11">
      <t>ナガオカ</t>
    </rPh>
    <rPh sb="11" eb="13">
      <t>ホンシャ</t>
    </rPh>
    <rPh sb="14" eb="16">
      <t>ショユウ</t>
    </rPh>
    <rPh sb="18" eb="20">
      <t>ヘイシャ</t>
    </rPh>
    <rPh sb="21" eb="23">
      <t>オリキ</t>
    </rPh>
    <rPh sb="29" eb="30">
      <t>キズ</t>
    </rPh>
    <phoneticPr fontId="4"/>
  </si>
  <si>
    <t>②四六判73kg以上の厚さのチラシ(一般的なコピー用紙程度の厚さ)</t>
    <rPh sb="1" eb="4">
      <t>シロクバン</t>
    </rPh>
    <rPh sb="8" eb="10">
      <t>イジョウ</t>
    </rPh>
    <rPh sb="11" eb="12">
      <t>アツ</t>
    </rPh>
    <rPh sb="18" eb="21">
      <t>イッパンテキ</t>
    </rPh>
    <rPh sb="25" eb="27">
      <t>ヨウシ</t>
    </rPh>
    <rPh sb="27" eb="29">
      <t>テイド</t>
    </rPh>
    <rPh sb="30" eb="31">
      <t>アツ</t>
    </rPh>
    <phoneticPr fontId="4"/>
  </si>
  <si>
    <t>※代理店を通す都合、通常より高額になるため可能であれば納品前に折加工をしてください</t>
    <rPh sb="1" eb="4">
      <t>ダイリテン</t>
    </rPh>
    <rPh sb="5" eb="6">
      <t>トオ</t>
    </rPh>
    <rPh sb="7" eb="9">
      <t>ツゴウ</t>
    </rPh>
    <rPh sb="10" eb="12">
      <t>ツウジョウ</t>
    </rPh>
    <rPh sb="14" eb="16">
      <t>コウガク</t>
    </rPh>
    <rPh sb="21" eb="23">
      <t>カノウ</t>
    </rPh>
    <rPh sb="27" eb="30">
      <t>ノウヒンマエ</t>
    </rPh>
    <rPh sb="31" eb="34">
      <t>オリカコウ</t>
    </rPh>
    <phoneticPr fontId="4"/>
  </si>
  <si>
    <t>1,000枚</t>
    <rPh sb="5" eb="6">
      <t>マイ</t>
    </rPh>
    <phoneticPr fontId="4"/>
  </si>
  <si>
    <t>3,000枚</t>
    <rPh sb="5" eb="6">
      <t>マイ</t>
    </rPh>
    <phoneticPr fontId="4"/>
  </si>
  <si>
    <t>5,000枚</t>
    <rPh sb="5" eb="6">
      <t>マイ</t>
    </rPh>
    <phoneticPr fontId="4"/>
  </si>
  <si>
    <t>8,000枚</t>
    <rPh sb="5" eb="6">
      <t>マイ</t>
    </rPh>
    <phoneticPr fontId="4"/>
  </si>
  <si>
    <t>10,000枚</t>
    <rPh sb="6" eb="7">
      <t>マイ</t>
    </rPh>
    <phoneticPr fontId="4"/>
  </si>
  <si>
    <t>20,000枚</t>
    <rPh sb="6" eb="7">
      <t>マイ</t>
    </rPh>
    <phoneticPr fontId="4"/>
  </si>
  <si>
    <t>30,000枚</t>
    <rPh sb="6" eb="7">
      <t>マイ</t>
    </rPh>
    <phoneticPr fontId="4"/>
  </si>
  <si>
    <t>40,000枚</t>
    <rPh sb="6" eb="7">
      <t>マイ</t>
    </rPh>
    <phoneticPr fontId="4"/>
  </si>
  <si>
    <t>50,000枚</t>
    <rPh sb="6" eb="7">
      <t>マイ</t>
    </rPh>
    <phoneticPr fontId="4"/>
  </si>
  <si>
    <t>※例えば、弊社の定める三条市の配布エリアすべてに配布する場合</t>
    <rPh sb="1" eb="2">
      <t>タト</t>
    </rPh>
    <rPh sb="5" eb="7">
      <t>ヘイシャ</t>
    </rPh>
    <rPh sb="8" eb="9">
      <t>サダ</t>
    </rPh>
    <rPh sb="11" eb="13">
      <t>サンジョウ</t>
    </rPh>
    <rPh sb="13" eb="14">
      <t>シ</t>
    </rPh>
    <rPh sb="15" eb="17">
      <t>ハイフ</t>
    </rPh>
    <rPh sb="24" eb="26">
      <t>ハイフ</t>
    </rPh>
    <rPh sb="28" eb="30">
      <t>バアイ</t>
    </rPh>
    <phoneticPr fontId="4"/>
  </si>
  <si>
    <r>
      <t xml:space="preserve">以上の2つの条件を満たすチラシに限り、1枚あたり1.875円(税別)~で折加工いたします
</t>
    </r>
    <r>
      <rPr>
        <b/>
        <u/>
        <sz val="11"/>
        <color rgb="FFFF0000"/>
        <rFont val="メイリオ"/>
        <family val="3"/>
        <charset val="128"/>
      </rPr>
      <t>★各エリアにつき先着1社様まで</t>
    </r>
    <rPh sb="0" eb="2">
      <t>イジョウ</t>
    </rPh>
    <rPh sb="6" eb="8">
      <t>ジョウケン</t>
    </rPh>
    <rPh sb="9" eb="10">
      <t>ミ</t>
    </rPh>
    <rPh sb="16" eb="17">
      <t>カギ</t>
    </rPh>
    <rPh sb="20" eb="21">
      <t>マイ</t>
    </rPh>
    <rPh sb="29" eb="30">
      <t>エン</t>
    </rPh>
    <rPh sb="31" eb="33">
      <t>ゼイベツ</t>
    </rPh>
    <rPh sb="36" eb="37">
      <t>オリ</t>
    </rPh>
    <rPh sb="37" eb="39">
      <t>カコウ</t>
    </rPh>
    <rPh sb="46" eb="47">
      <t>カク</t>
    </rPh>
    <rPh sb="53" eb="55">
      <t>センチャク</t>
    </rPh>
    <rPh sb="56" eb="57">
      <t>シャ</t>
    </rPh>
    <rPh sb="57" eb="58">
      <t>サマ</t>
    </rPh>
    <phoneticPr fontId="4"/>
  </si>
  <si>
    <t>佐渡</t>
    <rPh sb="0" eb="2">
      <t>サワタリ</t>
    </rPh>
    <phoneticPr fontId="2"/>
  </si>
  <si>
    <t>小高</t>
    <rPh sb="0" eb="2">
      <t>コタカ</t>
    </rPh>
    <phoneticPr fontId="4"/>
  </si>
  <si>
    <t>12-2</t>
    <phoneticPr fontId="4"/>
  </si>
  <si>
    <t>新光町(東裏館側)</t>
    <rPh sb="0" eb="1">
      <t>シン</t>
    </rPh>
    <rPh sb="1" eb="2">
      <t>ヒカリ</t>
    </rPh>
    <rPh sb="2" eb="3">
      <t>マチ</t>
    </rPh>
    <rPh sb="4" eb="5">
      <t>ヒガシ</t>
    </rPh>
    <rPh sb="5" eb="7">
      <t>ウラダテ</t>
    </rPh>
    <rPh sb="7" eb="8">
      <t>ガワ</t>
    </rPh>
    <phoneticPr fontId="2"/>
  </si>
  <si>
    <t>新光町(嘉坪川)</t>
    <rPh sb="0" eb="1">
      <t>シン</t>
    </rPh>
    <rPh sb="1" eb="2">
      <t>ヒカリ</t>
    </rPh>
    <rPh sb="2" eb="3">
      <t>マチ</t>
    </rPh>
    <rPh sb="4" eb="7">
      <t>カツボガワ</t>
    </rPh>
    <phoneticPr fontId="2"/>
  </si>
  <si>
    <t>11-2</t>
  </si>
  <si>
    <t>11-3</t>
  </si>
  <si>
    <t>新栄町</t>
    <phoneticPr fontId="4"/>
  </si>
  <si>
    <t>幸町1～2</t>
    <phoneticPr fontId="4"/>
  </si>
  <si>
    <t>石川1～2</t>
    <rPh sb="0" eb="2">
      <t>イシカワ</t>
    </rPh>
    <phoneticPr fontId="2"/>
  </si>
  <si>
    <t>℡：0258-86-8773　　fax：0258-86-8783</t>
    <phoneticPr fontId="4"/>
  </si>
  <si>
    <t>①クレーム発生が弊社営業日の場合には、原則即日対応いたします</t>
    <rPh sb="5" eb="7">
      <t>ハッセイ</t>
    </rPh>
    <rPh sb="8" eb="10">
      <t>ヘイシャ</t>
    </rPh>
    <rPh sb="10" eb="13">
      <t>エイギョウビ</t>
    </rPh>
    <rPh sb="14" eb="16">
      <t>バアイ</t>
    </rPh>
    <rPh sb="19" eb="21">
      <t>ゲンソク</t>
    </rPh>
    <rPh sb="21" eb="23">
      <t>ソクジツ</t>
    </rPh>
    <rPh sb="23" eb="25">
      <t>タイオウ</t>
    </rPh>
    <phoneticPr fontId="4"/>
  </si>
  <si>
    <t>②クレーム発生が弊社休業日及び夜間の場合には、翌営業日に対応いたします</t>
    <rPh sb="5" eb="7">
      <t>ハッセイ</t>
    </rPh>
    <rPh sb="8" eb="10">
      <t>ヘイシャ</t>
    </rPh>
    <rPh sb="10" eb="13">
      <t>キュウギョウビ</t>
    </rPh>
    <rPh sb="13" eb="14">
      <t>オヨ</t>
    </rPh>
    <rPh sb="15" eb="17">
      <t>ヤカン</t>
    </rPh>
    <rPh sb="18" eb="20">
      <t>バアイ</t>
    </rPh>
    <rPh sb="23" eb="24">
      <t>ヨク</t>
    </rPh>
    <rPh sb="24" eb="27">
      <t>エイギョウビ</t>
    </rPh>
    <rPh sb="28" eb="30">
      <t>タイオウ</t>
    </rPh>
    <phoneticPr fontId="4"/>
  </si>
  <si>
    <t>③広告主様へクレーム連絡が入った場合、クレーム主の情報を弊社にご報告いただき、その情報に基づき電話もしくは現地確認の上、チラシ引き取り・謝罪・賠償(※注)等の適切な措置を請け負います</t>
    <rPh sb="1" eb="3">
      <t>コウコク</t>
    </rPh>
    <rPh sb="3" eb="4">
      <t>ヌシ</t>
    </rPh>
    <rPh sb="4" eb="5">
      <t>サマ</t>
    </rPh>
    <rPh sb="10" eb="12">
      <t>レンラク</t>
    </rPh>
    <rPh sb="13" eb="14">
      <t>ハイ</t>
    </rPh>
    <rPh sb="16" eb="18">
      <t>バアイ</t>
    </rPh>
    <rPh sb="23" eb="24">
      <t>ヌシ</t>
    </rPh>
    <rPh sb="25" eb="27">
      <t>ジョウホウ</t>
    </rPh>
    <rPh sb="28" eb="30">
      <t>ヘイシャ</t>
    </rPh>
    <rPh sb="32" eb="34">
      <t>ホウコク</t>
    </rPh>
    <rPh sb="41" eb="43">
      <t>ジョウホウ</t>
    </rPh>
    <rPh sb="44" eb="45">
      <t>モト</t>
    </rPh>
    <rPh sb="47" eb="49">
      <t>デンワ</t>
    </rPh>
    <rPh sb="53" eb="55">
      <t>ゲンチ</t>
    </rPh>
    <rPh sb="55" eb="57">
      <t>カクニン</t>
    </rPh>
    <rPh sb="58" eb="59">
      <t>ウエ</t>
    </rPh>
    <rPh sb="63" eb="64">
      <t>ヒ</t>
    </rPh>
    <rPh sb="65" eb="66">
      <t>ト</t>
    </rPh>
    <rPh sb="68" eb="70">
      <t>シャザイ</t>
    </rPh>
    <rPh sb="71" eb="73">
      <t>バイショウ</t>
    </rPh>
    <rPh sb="75" eb="76">
      <t>チュウ</t>
    </rPh>
    <rPh sb="77" eb="78">
      <t>トウ</t>
    </rPh>
    <rPh sb="79" eb="81">
      <t>テキセツ</t>
    </rPh>
    <rPh sb="82" eb="84">
      <t>ソチ</t>
    </rPh>
    <rPh sb="85" eb="86">
      <t>ウ</t>
    </rPh>
    <rPh sb="87" eb="88">
      <t>オ</t>
    </rPh>
    <phoneticPr fontId="4"/>
  </si>
  <si>
    <t>(※注)　　ここで言う「賠償」とは、投函作業によりクレーム主に不要の損害(ポスト破損等)を与えてしまった場合の賠償のこと</t>
    <rPh sb="9" eb="10">
      <t>イ</t>
    </rPh>
    <rPh sb="12" eb="14">
      <t>バイショウ</t>
    </rPh>
    <rPh sb="18" eb="20">
      <t>トウカン</t>
    </rPh>
    <rPh sb="20" eb="22">
      <t>サギョウ</t>
    </rPh>
    <rPh sb="29" eb="30">
      <t>ヌシ</t>
    </rPh>
    <rPh sb="31" eb="33">
      <t>フヨウ</t>
    </rPh>
    <rPh sb="34" eb="36">
      <t>ソンガイ</t>
    </rPh>
    <rPh sb="40" eb="42">
      <t>ハソン</t>
    </rPh>
    <rPh sb="42" eb="43">
      <t>トウ</t>
    </rPh>
    <rPh sb="45" eb="46">
      <t>アタ</t>
    </rPh>
    <rPh sb="52" eb="54">
      <t>バアイ</t>
    </rPh>
    <rPh sb="55" eb="57">
      <t>バイショウ</t>
    </rPh>
    <phoneticPr fontId="4"/>
  </si>
  <si>
    <t>④クレーム主の情報が不明もしくは間違えていた場合、又、言動が曖昧であり、現物(クレーム元のチラシもしくは情報誌)が確認できない場合には対応不能となります</t>
    <rPh sb="5" eb="6">
      <t>ヌシ</t>
    </rPh>
    <rPh sb="7" eb="9">
      <t>ジョウホウ</t>
    </rPh>
    <rPh sb="10" eb="12">
      <t>フメイ</t>
    </rPh>
    <rPh sb="16" eb="18">
      <t>マチガ</t>
    </rPh>
    <rPh sb="22" eb="24">
      <t>バアイ</t>
    </rPh>
    <rPh sb="25" eb="26">
      <t>マタ</t>
    </rPh>
    <rPh sb="27" eb="29">
      <t>ゲンドウ</t>
    </rPh>
    <rPh sb="30" eb="32">
      <t>アイマイ</t>
    </rPh>
    <rPh sb="36" eb="38">
      <t>ゲンブツ</t>
    </rPh>
    <rPh sb="43" eb="44">
      <t>モト</t>
    </rPh>
    <rPh sb="52" eb="55">
      <t>ジョウホウシ</t>
    </rPh>
    <rPh sb="57" eb="59">
      <t>カクニン</t>
    </rPh>
    <rPh sb="63" eb="65">
      <t>バアイ</t>
    </rPh>
    <rPh sb="67" eb="69">
      <t>タイオウ</t>
    </rPh>
    <rPh sb="69" eb="71">
      <t>フノウ</t>
    </rPh>
    <phoneticPr fontId="4"/>
  </si>
  <si>
    <t>①クレーム発生時にはクレーム主の情報を必ずご確認ください</t>
    <rPh sb="5" eb="7">
      <t>ハッセイ</t>
    </rPh>
    <rPh sb="7" eb="8">
      <t>ジ</t>
    </rPh>
    <rPh sb="14" eb="15">
      <t>ヌシ</t>
    </rPh>
    <rPh sb="16" eb="18">
      <t>ジョウホウ</t>
    </rPh>
    <rPh sb="19" eb="20">
      <t>カナラ</t>
    </rPh>
    <rPh sb="22" eb="24">
      <t>カクニン</t>
    </rPh>
    <phoneticPr fontId="4"/>
  </si>
  <si>
    <t>※上記の情報が確認できない、間違えている場合には弊社では対応不可能となります</t>
    <rPh sb="1" eb="3">
      <t>ジョウキ</t>
    </rPh>
    <rPh sb="4" eb="6">
      <t>ジョウホウ</t>
    </rPh>
    <rPh sb="7" eb="9">
      <t>カクニン</t>
    </rPh>
    <rPh sb="14" eb="16">
      <t>マチガ</t>
    </rPh>
    <rPh sb="20" eb="22">
      <t>バアイ</t>
    </rPh>
    <rPh sb="24" eb="26">
      <t>ヘイシャ</t>
    </rPh>
    <rPh sb="28" eb="30">
      <t>タイオウ</t>
    </rPh>
    <rPh sb="30" eb="33">
      <t>フカノウ</t>
    </rPh>
    <phoneticPr fontId="4"/>
  </si>
  <si>
    <t>※上記の情報が確認できない、間違えている状態で同エリアに配布を続ける場合、クレーム再発の可能性があります</t>
    <rPh sb="1" eb="3">
      <t>ジョウキ</t>
    </rPh>
    <rPh sb="4" eb="6">
      <t>ジョウホウ</t>
    </rPh>
    <rPh sb="7" eb="9">
      <t>カクニン</t>
    </rPh>
    <rPh sb="14" eb="16">
      <t>マチガ</t>
    </rPh>
    <rPh sb="20" eb="22">
      <t>ジョウタイ</t>
    </rPh>
    <rPh sb="23" eb="24">
      <t>ドウ</t>
    </rPh>
    <rPh sb="28" eb="30">
      <t>ハイフ</t>
    </rPh>
    <rPh sb="31" eb="32">
      <t>ツヅ</t>
    </rPh>
    <rPh sb="34" eb="36">
      <t>バアイ</t>
    </rPh>
    <rPh sb="41" eb="43">
      <t>サイハツ</t>
    </rPh>
    <rPh sb="44" eb="47">
      <t>カノウセイ</t>
    </rPh>
    <phoneticPr fontId="4"/>
  </si>
  <si>
    <t>※クレーム主が詳細な個人情報を公表しない場合がございますが、情報が曖昧な限り再発の可能性があり、再発防止のためには詳細な情報が必要不可欠である旨をお伝えください</t>
    <rPh sb="5" eb="6">
      <t>ヌシ</t>
    </rPh>
    <rPh sb="7" eb="9">
      <t>ショウサイ</t>
    </rPh>
    <rPh sb="10" eb="12">
      <t>コジン</t>
    </rPh>
    <rPh sb="12" eb="14">
      <t>ジョウホウ</t>
    </rPh>
    <rPh sb="15" eb="17">
      <t>コウヒョウ</t>
    </rPh>
    <rPh sb="20" eb="22">
      <t>バアイ</t>
    </rPh>
    <rPh sb="30" eb="32">
      <t>ジョウホウ</t>
    </rPh>
    <rPh sb="33" eb="35">
      <t>アイマイ</t>
    </rPh>
    <rPh sb="36" eb="37">
      <t>カギ</t>
    </rPh>
    <rPh sb="38" eb="40">
      <t>サイハツ</t>
    </rPh>
    <rPh sb="41" eb="44">
      <t>カノウセイ</t>
    </rPh>
    <rPh sb="48" eb="50">
      <t>サイハツ</t>
    </rPh>
    <rPh sb="50" eb="52">
      <t>ボウシ</t>
    </rPh>
    <rPh sb="57" eb="59">
      <t>ショウサイ</t>
    </rPh>
    <rPh sb="60" eb="62">
      <t>ジョウホウ</t>
    </rPh>
    <rPh sb="63" eb="65">
      <t>ヒツヨウ</t>
    </rPh>
    <rPh sb="65" eb="68">
      <t>フカケツ</t>
    </rPh>
    <rPh sb="71" eb="72">
      <t>ムネ</t>
    </rPh>
    <rPh sb="74" eb="75">
      <t>ツタ</t>
    </rPh>
    <phoneticPr fontId="4"/>
  </si>
  <si>
    <t>②クレーム内容(状況)をご確認ください</t>
    <rPh sb="5" eb="7">
      <t>ナイヨウ</t>
    </rPh>
    <rPh sb="8" eb="10">
      <t>ジョウキョウ</t>
    </rPh>
    <rPh sb="13" eb="15">
      <t>カクニン</t>
    </rPh>
    <phoneticPr fontId="4"/>
  </si>
  <si>
    <t>※クレーム内容は多岐にわたりますが、内容によりその対応が異なります</t>
    <rPh sb="5" eb="7">
      <t>ナイヨウ</t>
    </rPh>
    <rPh sb="8" eb="10">
      <t>タキ</t>
    </rPh>
    <rPh sb="18" eb="20">
      <t>ナイヨウ</t>
    </rPh>
    <rPh sb="25" eb="27">
      <t>タイオウ</t>
    </rPh>
    <rPh sb="28" eb="29">
      <t>コト</t>
    </rPh>
    <phoneticPr fontId="4"/>
  </si>
  <si>
    <t>③上記の①②の情報を弊社または当該営業担当者へお電話にて至急ご一報ください</t>
    <rPh sb="1" eb="3">
      <t>ジョウキ</t>
    </rPh>
    <rPh sb="7" eb="9">
      <t>ジョウホウ</t>
    </rPh>
    <rPh sb="10" eb="12">
      <t>ヘイシャ</t>
    </rPh>
    <rPh sb="15" eb="17">
      <t>トウガイ</t>
    </rPh>
    <rPh sb="17" eb="19">
      <t>エイギョウ</t>
    </rPh>
    <rPh sb="19" eb="21">
      <t>タントウ</t>
    </rPh>
    <rPh sb="21" eb="22">
      <t>シャ</t>
    </rPh>
    <rPh sb="24" eb="26">
      <t>デンワ</t>
    </rPh>
    <rPh sb="28" eb="30">
      <t>シキュウ</t>
    </rPh>
    <rPh sb="31" eb="33">
      <t>イッポウ</t>
    </rPh>
    <phoneticPr fontId="4"/>
  </si>
  <si>
    <t>※クレーム主の情報を確認した際には、可能な限り迅速にご連絡ください</t>
    <rPh sb="5" eb="6">
      <t>ヌシ</t>
    </rPh>
    <rPh sb="7" eb="9">
      <t>ジョウホウ</t>
    </rPh>
    <rPh sb="10" eb="12">
      <t>カクニン</t>
    </rPh>
    <rPh sb="14" eb="15">
      <t>サイ</t>
    </rPh>
    <rPh sb="18" eb="20">
      <t>カノウ</t>
    </rPh>
    <rPh sb="21" eb="22">
      <t>カギ</t>
    </rPh>
    <rPh sb="23" eb="25">
      <t>ジンソク</t>
    </rPh>
    <rPh sb="27" eb="29">
      <t>レンラク</t>
    </rPh>
    <phoneticPr fontId="4"/>
  </si>
  <si>
    <t>④弊社へ業務発注の際には上記の点を予めご了承いただきますようお願い申し上げます</t>
    <rPh sb="1" eb="3">
      <t>ヘイシャ</t>
    </rPh>
    <rPh sb="4" eb="6">
      <t>ギョウム</t>
    </rPh>
    <rPh sb="6" eb="8">
      <t>ハッチュウ</t>
    </rPh>
    <rPh sb="9" eb="10">
      <t>サイ</t>
    </rPh>
    <rPh sb="12" eb="14">
      <t>ジョウキ</t>
    </rPh>
    <rPh sb="15" eb="16">
      <t>テン</t>
    </rPh>
    <rPh sb="17" eb="18">
      <t>アラカジ</t>
    </rPh>
    <rPh sb="20" eb="22">
      <t>リョウショウ</t>
    </rPh>
    <rPh sb="31" eb="32">
      <t>ネガ</t>
    </rPh>
    <rPh sb="33" eb="34">
      <t>モウ</t>
    </rPh>
    <rPh sb="35" eb="36">
      <t>ア</t>
    </rPh>
    <phoneticPr fontId="4"/>
  </si>
  <si>
    <t>※発注書提出又は配布物の納品をもって上記の内容に同意したものとさせていただきます。</t>
    <rPh sb="1" eb="4">
      <t>ハッチュウショ</t>
    </rPh>
    <rPh sb="4" eb="6">
      <t>テイシュツ</t>
    </rPh>
    <rPh sb="6" eb="7">
      <t>マタ</t>
    </rPh>
    <rPh sb="8" eb="10">
      <t>ハイフ</t>
    </rPh>
    <rPh sb="10" eb="11">
      <t>モノ</t>
    </rPh>
    <rPh sb="12" eb="14">
      <t>ノウヒン</t>
    </rPh>
    <rPh sb="18" eb="20">
      <t>ジョウキ</t>
    </rPh>
    <rPh sb="21" eb="23">
      <t>ナイヨウ</t>
    </rPh>
    <rPh sb="24" eb="26">
      <t>ドウイ</t>
    </rPh>
    <phoneticPr fontId="4"/>
  </si>
  <si>
    <t>※配布希望エリアと上記太枠内全てご記入いただいたうえで、メールまたはFAXにてお申込みください。</t>
    <rPh sb="1" eb="3">
      <t>ハイフ</t>
    </rPh>
    <rPh sb="3" eb="5">
      <t>キボウ</t>
    </rPh>
    <phoneticPr fontId="4"/>
  </si>
  <si>
    <t>mail:</t>
  </si>
  <si>
    <r>
      <rPr>
        <b/>
        <sz val="11"/>
        <color theme="1"/>
        <rFont val="ＭＳ Ｐゴシック"/>
        <family val="3"/>
        <charset val="128"/>
        <scheme val="minor"/>
      </rPr>
      <t>TEL：</t>
    </r>
    <r>
      <rPr>
        <sz val="11"/>
        <color theme="1"/>
        <rFont val="ＭＳ Ｐゴシック"/>
        <family val="3"/>
        <charset val="128"/>
        <scheme val="minor"/>
      </rPr>
      <t>0256-46-8417</t>
    </r>
    <phoneticPr fontId="4"/>
  </si>
  <si>
    <r>
      <rPr>
        <b/>
        <sz val="11"/>
        <rFont val="ＭＳ Ｐゴシック"/>
        <family val="3"/>
        <charset val="128"/>
        <scheme val="minor"/>
      </rPr>
      <t>FAX：</t>
    </r>
    <r>
      <rPr>
        <sz val="11"/>
        <rFont val="ＭＳ Ｐゴシック"/>
        <family val="3"/>
        <charset val="128"/>
        <scheme val="minor"/>
      </rPr>
      <t>0256-46-8431</t>
    </r>
    <phoneticPr fontId="4"/>
  </si>
  <si>
    <t>kenoh@s-joho.com</t>
  </si>
  <si>
    <r>
      <rPr>
        <b/>
        <sz val="10"/>
        <color theme="1"/>
        <rFont val="ＭＳ Ｐゴシック"/>
        <family val="3"/>
        <charset val="128"/>
        <scheme val="minor"/>
      </rPr>
      <t>■チラシ納品場所</t>
    </r>
    <r>
      <rPr>
        <sz val="10"/>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4"/>
  </si>
  <si>
    <r>
      <rPr>
        <b/>
        <sz val="10"/>
        <color theme="1"/>
        <rFont val="ＭＳ Ｐゴシック"/>
        <family val="3"/>
        <charset val="128"/>
        <scheme val="minor"/>
      </rPr>
      <t>TEL：</t>
    </r>
    <r>
      <rPr>
        <sz val="10"/>
        <color theme="1"/>
        <rFont val="ＭＳ Ｐゴシック"/>
        <family val="3"/>
        <charset val="128"/>
        <scheme val="minor"/>
      </rPr>
      <t>0256-46-8417</t>
    </r>
    <phoneticPr fontId="4"/>
  </si>
  <si>
    <r>
      <rPr>
        <b/>
        <sz val="10"/>
        <rFont val="ＭＳ Ｐゴシック"/>
        <family val="3"/>
        <charset val="128"/>
        <scheme val="minor"/>
      </rPr>
      <t>FAX：</t>
    </r>
    <r>
      <rPr>
        <sz val="10"/>
        <rFont val="ＭＳ Ｐゴシック"/>
        <family val="3"/>
        <charset val="128"/>
        <scheme val="minor"/>
      </rPr>
      <t>0256-46-8431</t>
    </r>
    <phoneticPr fontId="4"/>
  </si>
  <si>
    <r>
      <rPr>
        <b/>
        <sz val="10"/>
        <color theme="1"/>
        <rFont val="ＭＳ Ｐゴシック"/>
        <family val="3"/>
        <charset val="128"/>
        <scheme val="minor"/>
      </rPr>
      <t>■情報誌制作</t>
    </r>
    <r>
      <rPr>
        <sz val="10"/>
        <color theme="1"/>
        <rFont val="ＭＳ Ｐゴシック"/>
        <family val="3"/>
        <charset val="128"/>
        <scheme val="minor"/>
      </rPr>
      <t>：新潟県三条市須頃3丁目31番　㈱生活情報新聞社 県央編集室</t>
    </r>
    <rPh sb="1" eb="4">
      <t>ジョウホウシ</t>
    </rPh>
    <rPh sb="4" eb="6">
      <t>セイサク</t>
    </rPh>
    <rPh sb="7" eb="10">
      <t>ニイガタケン</t>
    </rPh>
    <rPh sb="10" eb="13">
      <t>サンジョウシ</t>
    </rPh>
    <rPh sb="13" eb="15">
      <t>スゴロ</t>
    </rPh>
    <rPh sb="16" eb="18">
      <t>チョウメ</t>
    </rPh>
    <rPh sb="20" eb="21">
      <t>バン</t>
    </rPh>
    <rPh sb="23" eb="30">
      <t>セイカツジョウホウシンブンシャ</t>
    </rPh>
    <rPh sb="31" eb="33">
      <t>ケンオウ</t>
    </rPh>
    <rPh sb="33" eb="36">
      <t>ヘンシュウシツ</t>
    </rPh>
    <phoneticPr fontId="4"/>
  </si>
  <si>
    <t>㈱バーツプロダクション</t>
    <phoneticPr fontId="4"/>
  </si>
  <si>
    <t>チラシのみの配布　ポスティング発注書</t>
    <rPh sb="6" eb="8">
      <t>ハイフ</t>
    </rPh>
    <rPh sb="15" eb="18">
      <t>ハッチュウショ</t>
    </rPh>
    <phoneticPr fontId="4"/>
  </si>
  <si>
    <t>■折り込むチラシの企業名</t>
    <rPh sb="1" eb="2">
      <t>オ</t>
    </rPh>
    <rPh sb="3" eb="4">
      <t>コ</t>
    </rPh>
    <rPh sb="9" eb="12">
      <t>キギョウメイ</t>
    </rPh>
    <phoneticPr fontId="4"/>
  </si>
  <si>
    <t>■弊社担当</t>
    <rPh sb="1" eb="3">
      <t>ヘイシャ</t>
    </rPh>
    <rPh sb="3" eb="5">
      <t>タントウ</t>
    </rPh>
    <phoneticPr fontId="4"/>
  </si>
  <si>
    <t>■単価</t>
    <rPh sb="1" eb="3">
      <t>タンカ</t>
    </rPh>
    <phoneticPr fontId="4"/>
  </si>
  <si>
    <t>■貴社ご住所</t>
    <rPh sb="1" eb="3">
      <t>キシャ</t>
    </rPh>
    <rPh sb="4" eb="6">
      <t>ジュウショ</t>
    </rPh>
    <phoneticPr fontId="4"/>
  </si>
  <si>
    <t>■貴社ご連絡先</t>
    <rPh sb="1" eb="3">
      <t>キシャ</t>
    </rPh>
    <rPh sb="4" eb="7">
      <t>レンラクサキ</t>
    </rPh>
    <phoneticPr fontId="4"/>
  </si>
  <si>
    <t>■入荷予定日</t>
    <rPh sb="1" eb="3">
      <t>ニュウカ</t>
    </rPh>
    <rPh sb="3" eb="5">
      <t>ヨテイ</t>
    </rPh>
    <rPh sb="5" eb="6">
      <t>ビ</t>
    </rPh>
    <phoneticPr fontId="4"/>
  </si>
  <si>
    <r>
      <rPr>
        <b/>
        <sz val="12"/>
        <color theme="1"/>
        <rFont val="ＭＳ Ｐゴシック"/>
        <family val="3"/>
        <charset val="128"/>
        <scheme val="minor"/>
      </rPr>
      <t>■チラシ納品場所</t>
    </r>
    <r>
      <rPr>
        <sz val="12"/>
        <color theme="1"/>
        <rFont val="ＭＳ Ｐゴシック"/>
        <family val="3"/>
        <charset val="128"/>
        <scheme val="minor"/>
      </rPr>
      <t>：新潟県長岡市喜多町386番地1F　㈱バーツプロダクション</t>
    </r>
    <rPh sb="4" eb="6">
      <t>ノウヒン</t>
    </rPh>
    <rPh sb="6" eb="8">
      <t>バショ</t>
    </rPh>
    <rPh sb="9" eb="12">
      <t>ニイガタケン</t>
    </rPh>
    <rPh sb="12" eb="15">
      <t>ナガオカシ</t>
    </rPh>
    <rPh sb="15" eb="18">
      <t>キタマチ</t>
    </rPh>
    <rPh sb="21" eb="23">
      <t>バンチ</t>
    </rPh>
    <phoneticPr fontId="4"/>
  </si>
  <si>
    <t>6-1</t>
    <phoneticPr fontId="4"/>
  </si>
  <si>
    <t>東三条1</t>
    <rPh sb="0" eb="1">
      <t>ヒガシ</t>
    </rPh>
    <rPh sb="1" eb="3">
      <t>サンジョウ</t>
    </rPh>
    <phoneticPr fontId="2"/>
  </si>
  <si>
    <t>7-2</t>
  </si>
  <si>
    <t>東三条2</t>
    <rPh sb="0" eb="1">
      <t>ヒガシ</t>
    </rPh>
    <rPh sb="1" eb="3">
      <t>サンジョウ</t>
    </rPh>
    <phoneticPr fontId="2"/>
  </si>
  <si>
    <t>北入蔵3</t>
    <rPh sb="0" eb="1">
      <t>キタ</t>
    </rPh>
    <rPh sb="1" eb="2">
      <t>ニュウ</t>
    </rPh>
    <rPh sb="2" eb="3">
      <t>クラ</t>
    </rPh>
    <phoneticPr fontId="2"/>
  </si>
  <si>
    <t>37-2</t>
  </si>
  <si>
    <t>松ノ木町</t>
    <rPh sb="0" eb="1">
      <t>マツ</t>
    </rPh>
    <rPh sb="2" eb="3">
      <t>キ</t>
    </rPh>
    <rPh sb="3" eb="4">
      <t>チョウ</t>
    </rPh>
    <phoneticPr fontId="4"/>
  </si>
  <si>
    <t>37-3</t>
  </si>
  <si>
    <t>下坂井</t>
    <rPh sb="0" eb="3">
      <t>シモサカイ</t>
    </rPh>
    <phoneticPr fontId="4"/>
  </si>
  <si>
    <t>月岡1</t>
    <rPh sb="0" eb="2">
      <t>ツキオカ</t>
    </rPh>
    <phoneticPr fontId="2"/>
  </si>
  <si>
    <t>38-2</t>
  </si>
  <si>
    <t>月岡2</t>
    <rPh sb="0" eb="2">
      <t>ツキオカ</t>
    </rPh>
    <phoneticPr fontId="2"/>
  </si>
  <si>
    <t>須頃1</t>
    <rPh sb="0" eb="2">
      <t>スゴロ</t>
    </rPh>
    <phoneticPr fontId="2"/>
  </si>
  <si>
    <t>須頃2</t>
    <rPh sb="0" eb="2">
      <t>スゴロ</t>
    </rPh>
    <phoneticPr fontId="2"/>
  </si>
  <si>
    <t>39-1-3</t>
  </si>
  <si>
    <t>須頃3</t>
    <rPh sb="0" eb="2">
      <t>スゴロ</t>
    </rPh>
    <phoneticPr fontId="2"/>
  </si>
  <si>
    <t>39-1-4</t>
  </si>
  <si>
    <t>下須頃</t>
    <rPh sb="0" eb="3">
      <t>シモスゴロ</t>
    </rPh>
    <phoneticPr fontId="4"/>
  </si>
  <si>
    <t>3-1-2</t>
    <phoneticPr fontId="4"/>
  </si>
  <si>
    <t>井土巻2</t>
    <rPh sb="0" eb="3">
      <t>イドマキ</t>
    </rPh>
    <phoneticPr fontId="2"/>
  </si>
  <si>
    <t>3-1-3</t>
  </si>
  <si>
    <t>井土巻3</t>
    <rPh sb="0" eb="3">
      <t>イドマキ</t>
    </rPh>
    <phoneticPr fontId="2"/>
  </si>
  <si>
    <t>井土巻4</t>
    <rPh sb="0" eb="3">
      <t>イドマキ</t>
    </rPh>
    <phoneticPr fontId="2"/>
  </si>
  <si>
    <t>3-2-2</t>
    <phoneticPr fontId="4"/>
  </si>
  <si>
    <t>井土巻5</t>
    <rPh sb="0" eb="3">
      <t>イドマキ</t>
    </rPh>
    <phoneticPr fontId="2"/>
  </si>
  <si>
    <t>※まるごと県央！折込とチラシのみの配布で受注可能な枚数が異なる地域は、
配布物の投函を禁止しているが、情報誌の配布だけは特別に許可された集合住宅等がある地域です。</t>
    <rPh sb="5" eb="7">
      <t>ケンオウ</t>
    </rPh>
    <rPh sb="8" eb="10">
      <t>オリコミ</t>
    </rPh>
    <rPh sb="17" eb="19">
      <t>ハイフ</t>
    </rPh>
    <rPh sb="20" eb="22">
      <t>ジュチュウ</t>
    </rPh>
    <rPh sb="22" eb="24">
      <t>カノウ</t>
    </rPh>
    <rPh sb="25" eb="27">
      <t>マイスウ</t>
    </rPh>
    <rPh sb="28" eb="29">
      <t>コト</t>
    </rPh>
    <rPh sb="31" eb="33">
      <t>チイキ</t>
    </rPh>
    <rPh sb="36" eb="38">
      <t>ハイフ</t>
    </rPh>
    <rPh sb="38" eb="39">
      <t>ブツ</t>
    </rPh>
    <rPh sb="40" eb="42">
      <t>トウカン</t>
    </rPh>
    <rPh sb="43" eb="45">
      <t>キンシ</t>
    </rPh>
    <rPh sb="51" eb="54">
      <t>ジョウホウシ</t>
    </rPh>
    <rPh sb="55" eb="57">
      <t>ハイフ</t>
    </rPh>
    <rPh sb="60" eb="62">
      <t>トクベツ</t>
    </rPh>
    <rPh sb="63" eb="65">
      <t>キョカ</t>
    </rPh>
    <rPh sb="68" eb="70">
      <t>シュウゴウ</t>
    </rPh>
    <rPh sb="70" eb="72">
      <t>ジュウタク</t>
    </rPh>
    <rPh sb="72" eb="73">
      <t>ナド</t>
    </rPh>
    <rPh sb="76" eb="78">
      <t>チイキ</t>
    </rPh>
    <phoneticPr fontId="4"/>
  </si>
  <si>
    <t>※この発注書はまるごと県央！との同配布ではありません。ご注意ください。</t>
    <rPh sb="3" eb="6">
      <t>ハッチュウショ</t>
    </rPh>
    <rPh sb="11" eb="13">
      <t>ケンオウ</t>
    </rPh>
    <rPh sb="16" eb="19">
      <t>ドウハイフ</t>
    </rPh>
    <rPh sb="28" eb="30">
      <t>チュウイ</t>
    </rPh>
    <phoneticPr fontId="4"/>
  </si>
  <si>
    <r>
      <rPr>
        <b/>
        <sz val="11"/>
        <color theme="1"/>
        <rFont val="ＭＳ Ｐゴシック"/>
        <family val="3"/>
        <charset val="128"/>
        <scheme val="minor"/>
      </rPr>
      <t>■情報誌制作</t>
    </r>
    <r>
      <rPr>
        <sz val="11"/>
        <color theme="1"/>
        <rFont val="ＭＳ Ｐゴシック"/>
        <family val="3"/>
        <charset val="128"/>
        <scheme val="minor"/>
      </rPr>
      <t>：新潟県三条市須頃3丁目31番　㈱生活情報新聞社 県央編集室</t>
    </r>
    <rPh sb="1" eb="4">
      <t>ジョウホウシ</t>
    </rPh>
    <rPh sb="4" eb="6">
      <t>セイサク</t>
    </rPh>
    <rPh sb="7" eb="10">
      <t>ニイガタケン</t>
    </rPh>
    <rPh sb="10" eb="13">
      <t>サンジョウシ</t>
    </rPh>
    <rPh sb="13" eb="15">
      <t>スゴロ</t>
    </rPh>
    <rPh sb="16" eb="18">
      <t>チョウメ</t>
    </rPh>
    <rPh sb="20" eb="21">
      <t>バン</t>
    </rPh>
    <rPh sb="23" eb="30">
      <t>セイカツジョウホウシンブンシャ</t>
    </rPh>
    <rPh sb="31" eb="33">
      <t>ケンオウ</t>
    </rPh>
    <rPh sb="33" eb="36">
      <t>ヘンシュウシツ</t>
    </rPh>
    <phoneticPr fontId="4"/>
  </si>
  <si>
    <t>5-1</t>
    <phoneticPr fontId="4"/>
  </si>
  <si>
    <t>6-2</t>
    <phoneticPr fontId="4"/>
  </si>
  <si>
    <t>水道町1～2</t>
    <rPh sb="0" eb="3">
      <t>スイドウマチ</t>
    </rPh>
    <phoneticPr fontId="2"/>
  </si>
  <si>
    <t>水道町3</t>
    <rPh sb="0" eb="3">
      <t>スイドウチョウ</t>
    </rPh>
    <phoneticPr fontId="2"/>
  </si>
  <si>
    <t>5-2</t>
    <phoneticPr fontId="4"/>
  </si>
  <si>
    <t>秋葉町1～3</t>
    <rPh sb="0" eb="3">
      <t>アキハチョウ</t>
    </rPh>
    <phoneticPr fontId="2"/>
  </si>
  <si>
    <t>秋葉町4</t>
    <rPh sb="0" eb="3">
      <t>アキハチョウ</t>
    </rPh>
    <phoneticPr fontId="2"/>
  </si>
  <si>
    <t>14-1</t>
    <phoneticPr fontId="4"/>
  </si>
  <si>
    <t>14-2</t>
    <phoneticPr fontId="4"/>
  </si>
  <si>
    <t>佐渡</t>
    <rPh sb="0" eb="2">
      <t>サワタリ</t>
    </rPh>
    <phoneticPr fontId="4"/>
  </si>
  <si>
    <t>小高</t>
    <rPh sb="0" eb="2">
      <t>コタカ</t>
    </rPh>
    <phoneticPr fontId="2"/>
  </si>
  <si>
    <t>4-2</t>
  </si>
  <si>
    <t>5-3</t>
  </si>
  <si>
    <t>吉田</t>
    <rPh sb="0" eb="2">
      <t>ヨシダ</t>
    </rPh>
    <phoneticPr fontId="2"/>
  </si>
  <si>
    <t>吉田文京町、鴻巣</t>
    <rPh sb="0" eb="2">
      <t>ヨシダ</t>
    </rPh>
    <rPh sb="2" eb="5">
      <t>ブンキョウチョウ</t>
    </rPh>
    <rPh sb="6" eb="8">
      <t>コウノス</t>
    </rPh>
    <phoneticPr fontId="2"/>
  </si>
  <si>
    <t>吉田若生町、鴻巣</t>
    <rPh sb="0" eb="2">
      <t>ヨシダ</t>
    </rPh>
    <rPh sb="2" eb="4">
      <t>ワカウ</t>
    </rPh>
    <rPh sb="4" eb="5">
      <t>マチ</t>
    </rPh>
    <rPh sb="6" eb="8">
      <t>コウノス</t>
    </rPh>
    <phoneticPr fontId="2"/>
  </si>
  <si>
    <t>吉田富永</t>
    <rPh sb="0" eb="2">
      <t>ヨシダ</t>
    </rPh>
    <rPh sb="2" eb="4">
      <t>トミナガ</t>
    </rPh>
    <phoneticPr fontId="2"/>
  </si>
  <si>
    <t>吉田東町</t>
    <rPh sb="0" eb="2">
      <t>ヨシダ</t>
    </rPh>
    <rPh sb="2" eb="3">
      <t>アズマ</t>
    </rPh>
    <rPh sb="3" eb="4">
      <t>マチ</t>
    </rPh>
    <phoneticPr fontId="2"/>
  </si>
  <si>
    <r>
      <t>この発注書は、まるごと県央！未配布の期間（毎月第2または、第3月曜日から翌日曜日）に</t>
    </r>
    <r>
      <rPr>
        <b/>
        <sz val="10"/>
        <color rgb="FFFF0000"/>
        <rFont val="ＭＳ Ｐゴシック"/>
        <family val="3"/>
        <charset val="128"/>
        <scheme val="minor"/>
      </rPr>
      <t>チラシのみをまとめて配布するサービス専用のもの</t>
    </r>
    <r>
      <rPr>
        <sz val="10"/>
        <color theme="1"/>
        <rFont val="ＭＳ Ｐゴシック"/>
        <family val="3"/>
        <charset val="128"/>
        <scheme val="minor"/>
      </rPr>
      <t xml:space="preserve">です。
</t>
    </r>
    <r>
      <rPr>
        <b/>
        <sz val="10"/>
        <color theme="1"/>
        <rFont val="ＭＳ Ｐゴシック"/>
        <family val="3"/>
        <charset val="128"/>
        <scheme val="minor"/>
      </rPr>
      <t>まるごと県央！の配布エリアとは</t>
    </r>
    <r>
      <rPr>
        <b/>
        <u/>
        <sz val="10"/>
        <color rgb="FFFF0000"/>
        <rFont val="ＭＳ Ｐゴシック"/>
        <family val="3"/>
        <charset val="128"/>
        <scheme val="minor"/>
      </rPr>
      <t>配布範囲・折込枚数が異なります</t>
    </r>
    <r>
      <rPr>
        <b/>
        <sz val="10"/>
        <color theme="1"/>
        <rFont val="ＭＳ Ｐゴシック"/>
        <family val="3"/>
        <charset val="128"/>
        <scheme val="minor"/>
      </rPr>
      <t>のでご注意ください。</t>
    </r>
    <rPh sb="2" eb="5">
      <t>ハッチュウショ</t>
    </rPh>
    <rPh sb="14" eb="17">
      <t>ミハイフ</t>
    </rPh>
    <rPh sb="18" eb="20">
      <t>キカン</t>
    </rPh>
    <rPh sb="21" eb="23">
      <t>マイツキ</t>
    </rPh>
    <rPh sb="23" eb="24">
      <t>ダイ</t>
    </rPh>
    <rPh sb="29" eb="30">
      <t>ダイ</t>
    </rPh>
    <rPh sb="31" eb="34">
      <t>ゲツヨウビ</t>
    </rPh>
    <rPh sb="36" eb="37">
      <t>ヨク</t>
    </rPh>
    <rPh sb="37" eb="40">
      <t>ニチヨウビ</t>
    </rPh>
    <rPh sb="52" eb="54">
      <t>ハイフ</t>
    </rPh>
    <rPh sb="60" eb="62">
      <t>センヨウ</t>
    </rPh>
    <rPh sb="73" eb="75">
      <t>ケンオウ</t>
    </rPh>
    <rPh sb="77" eb="79">
      <t>ハイフ</t>
    </rPh>
    <rPh sb="84" eb="86">
      <t>ハイフ</t>
    </rPh>
    <rPh sb="86" eb="88">
      <t>ハンイ</t>
    </rPh>
    <rPh sb="89" eb="91">
      <t>オリコミ</t>
    </rPh>
    <rPh sb="91" eb="93">
      <t>マイスウ</t>
    </rPh>
    <rPh sb="94" eb="95">
      <t>コト</t>
    </rPh>
    <rPh sb="102" eb="104">
      <t>チュウイ</t>
    </rPh>
    <phoneticPr fontId="4"/>
  </si>
  <si>
    <t>39-1-2</t>
  </si>
  <si>
    <t>条南町</t>
    <rPh sb="0" eb="2">
      <t>ジョウナン</t>
    </rPh>
    <rPh sb="2" eb="3">
      <t>マチ</t>
    </rPh>
    <phoneticPr fontId="2"/>
  </si>
  <si>
    <t>kenoh@s-joho.com</t>
    <phoneticPr fontId="4"/>
  </si>
  <si>
    <r>
      <t>■代理店名</t>
    </r>
    <r>
      <rPr>
        <sz val="6"/>
        <color theme="1"/>
        <rFont val="ＭＳ Ｐゴシック"/>
        <family val="3"/>
        <charset val="128"/>
        <scheme val="minor"/>
      </rPr>
      <t>※代理店様が仲介している場合はお書きください</t>
    </r>
    <rPh sb="1" eb="5">
      <t>ダイリテンメイ</t>
    </rPh>
    <rPh sb="21" eb="22">
      <t>カ</t>
    </rPh>
    <phoneticPr fontId="4"/>
  </si>
  <si>
    <t>　　月　　　日～　　　月　　　日配布</t>
  </si>
  <si>
    <t>R6年4月号～R6年6月号まで有効</t>
    <rPh sb="2" eb="3">
      <t>ネン</t>
    </rPh>
    <rPh sb="4" eb="5">
      <t>ガツ</t>
    </rPh>
    <rPh sb="5" eb="6">
      <t>ゴウ</t>
    </rPh>
    <rPh sb="9" eb="10">
      <t>ネン</t>
    </rPh>
    <rPh sb="11" eb="12">
      <t>ガツ</t>
    </rPh>
    <rPh sb="12" eb="13">
      <t>ゴウ</t>
    </rPh>
    <rPh sb="15" eb="17">
      <t>ユウコウ</t>
    </rPh>
    <phoneticPr fontId="4"/>
  </si>
  <si>
    <t>R6年3月11日配布開始号～R6年5月19日配布終了号まで有効</t>
    <rPh sb="2" eb="3">
      <t>ネン</t>
    </rPh>
    <rPh sb="8" eb="10">
      <t>ハイフ</t>
    </rPh>
    <rPh sb="10" eb="12">
      <t>カイシ</t>
    </rPh>
    <rPh sb="12" eb="13">
      <t>ゴウ</t>
    </rPh>
    <rPh sb="16" eb="17">
      <t>ネン</t>
    </rPh>
    <rPh sb="22" eb="24">
      <t>ハイフ</t>
    </rPh>
    <rPh sb="24" eb="26">
      <t>シュウリョウ</t>
    </rPh>
    <rPh sb="26" eb="27">
      <t>ゴウ</t>
    </rPh>
    <rPh sb="29" eb="31">
      <t>ユウコウ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</si>
</sst>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東&quot;@"/>
    <numFmt numFmtId="177" formatCode="&quot;三&quot;@"/>
    <numFmt numFmtId="178" formatCode="&quot;燕&quot;@"/>
    <numFmt numFmtId="179" formatCode="&quot;吉&quot;@"/>
    <numFmt numFmtId="180" formatCode="&quot;分&quot;@"/>
    <numFmt numFmtId="181" formatCode="&quot;加&quot;@"/>
  </numFmts>
  <fonts count="5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sz val="10"/>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8"/>
      <color theme="1"/>
      <name val="ＭＳ Ｐゴシック"/>
      <family val="2"/>
      <charset val="128"/>
      <scheme val="minor"/>
    </font>
    <font>
      <b/>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b/>
      <sz val="9"/>
      <color theme="1"/>
      <name val="ＭＳ Ｐゴシック"/>
      <family val="3"/>
      <charset val="128"/>
      <scheme val="minor"/>
    </font>
    <font>
      <b/>
      <sz val="10"/>
      <color rgb="FFFF0000"/>
      <name val="ＭＳ Ｐゴシック"/>
      <family val="3"/>
      <charset val="128"/>
      <scheme val="minor"/>
    </font>
    <font>
      <b/>
      <sz val="14"/>
      <name val="ＭＳ Ｐゴシック"/>
      <family val="3"/>
      <charset val="128"/>
    </font>
    <font>
      <sz val="11"/>
      <name val="ＭＳ Ｐゴシック"/>
      <family val="3"/>
      <charset val="128"/>
    </font>
    <font>
      <sz val="6"/>
      <color theme="0" tint="-0.499984740745262"/>
      <name val="ＭＳ Ｐゴシック"/>
      <family val="3"/>
      <charset val="128"/>
      <scheme val="minor"/>
    </font>
    <font>
      <b/>
      <sz val="22"/>
      <color theme="0"/>
      <name val="メイリオ"/>
      <family val="3"/>
      <charset val="128"/>
    </font>
    <font>
      <sz val="11"/>
      <color theme="1"/>
      <name val="メイリオ"/>
      <family val="3"/>
      <charset val="128"/>
    </font>
    <font>
      <b/>
      <sz val="11"/>
      <color theme="1"/>
      <name val="メイリオ"/>
      <family val="3"/>
      <charset val="128"/>
    </font>
    <font>
      <b/>
      <sz val="11"/>
      <color rgb="FFFF0000"/>
      <name val="メイリオ"/>
      <family val="3"/>
      <charset val="128"/>
    </font>
    <font>
      <sz val="16"/>
      <color theme="1"/>
      <name val="メイリオ"/>
      <family val="3"/>
      <charset val="128"/>
    </font>
    <font>
      <b/>
      <sz val="22"/>
      <color theme="1"/>
      <name val="メイリオ"/>
      <family val="3"/>
      <charset val="128"/>
    </font>
    <font>
      <b/>
      <u/>
      <sz val="11"/>
      <color rgb="FFFF0000"/>
      <name val="メイリオ"/>
      <family val="3"/>
      <charset val="128"/>
    </font>
    <font>
      <b/>
      <sz val="12"/>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u/>
      <sz val="11"/>
      <color theme="10"/>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0"/>
      <color theme="10"/>
      <name val="ＭＳ Ｐゴシック"/>
      <family val="3"/>
      <charset val="128"/>
      <scheme val="minor"/>
    </font>
    <font>
      <b/>
      <sz val="16"/>
      <name val="ＭＳ Ｐゴシック"/>
      <family val="3"/>
      <charset val="128"/>
      <scheme val="minor"/>
    </font>
    <font>
      <sz val="11"/>
      <name val="ＭＳ Ｐゴシック"/>
      <family val="2"/>
      <charset val="128"/>
      <scheme val="minor"/>
    </font>
    <font>
      <b/>
      <u/>
      <sz val="10"/>
      <color rgb="FFFF0000"/>
      <name val="ＭＳ Ｐゴシック"/>
      <family val="3"/>
      <charset val="128"/>
      <scheme val="minor"/>
    </font>
    <font>
      <sz val="9"/>
      <name val="ＭＳ Ｐゴシック"/>
      <family val="2"/>
      <charset val="128"/>
      <scheme val="minor"/>
    </font>
    <font>
      <b/>
      <sz val="16"/>
      <name val="ＭＳ Ｐゴシック"/>
      <family val="3"/>
      <charset val="128"/>
    </font>
    <font>
      <b/>
      <sz val="20"/>
      <color theme="1"/>
      <name val="ＭＳ Ｐゴシック"/>
      <family val="3"/>
      <charset val="128"/>
      <scheme val="minor"/>
    </font>
    <font>
      <sz val="14"/>
      <name val="ＭＳ Ｐゴシック"/>
      <family val="2"/>
      <charset val="128"/>
      <scheme val="minor"/>
    </font>
    <font>
      <b/>
      <sz val="26"/>
      <color theme="1"/>
      <name val="UD デジタル 教科書体 NK-B"/>
      <family val="1"/>
      <charset val="128"/>
    </font>
    <font>
      <sz val="6"/>
      <color theme="1"/>
      <name val="ＭＳ Ｐゴシック"/>
      <family val="3"/>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6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double">
        <color auto="1"/>
      </top>
      <bottom style="double">
        <color auto="1"/>
      </bottom>
      <diagonal/>
    </border>
    <border>
      <left style="thin">
        <color auto="1"/>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style="double">
        <color auto="1"/>
      </bottom>
      <diagonal/>
    </border>
    <border>
      <left/>
      <right style="double">
        <color auto="1"/>
      </right>
      <top style="thin">
        <color auto="1"/>
      </top>
      <bottom style="double">
        <color auto="1"/>
      </bottom>
      <diagonal/>
    </border>
    <border>
      <left style="double">
        <color auto="1"/>
      </left>
      <right/>
      <top style="thin">
        <color auto="1"/>
      </top>
      <bottom style="double">
        <color auto="1"/>
      </bottom>
      <diagonal/>
    </border>
    <border>
      <left/>
      <right style="thin">
        <color auto="1"/>
      </right>
      <top style="thin">
        <color auto="1"/>
      </top>
      <bottom style="double">
        <color auto="1"/>
      </bottom>
      <diagonal/>
    </border>
    <border>
      <left/>
      <right/>
      <top style="medium">
        <color auto="1"/>
      </top>
      <bottom style="medium">
        <color auto="1"/>
      </bottom>
      <diagonal/>
    </border>
    <border>
      <left style="dashed">
        <color auto="1"/>
      </left>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style="medium">
        <color auto="1"/>
      </top>
      <bottom style="medium">
        <color auto="1"/>
      </bottom>
      <diagonal/>
    </border>
    <border>
      <left style="thick">
        <color auto="1"/>
      </left>
      <right/>
      <top style="medium">
        <color auto="1"/>
      </top>
      <bottom style="thick">
        <color auto="1"/>
      </bottom>
      <diagonal/>
    </border>
    <border>
      <left/>
      <right/>
      <top style="medium">
        <color auto="1"/>
      </top>
      <bottom style="thick">
        <color auto="1"/>
      </bottom>
      <diagonal/>
    </border>
    <border>
      <left/>
      <right style="thick">
        <color auto="1"/>
      </right>
      <top style="medium">
        <color auto="1"/>
      </top>
      <bottom style="thick">
        <color auto="1"/>
      </bottom>
      <diagonal/>
    </border>
    <border>
      <left style="thick">
        <color auto="1"/>
      </left>
      <right/>
      <top/>
      <bottom style="medium">
        <color auto="1"/>
      </bottom>
      <diagonal/>
    </border>
    <border>
      <left style="dashed">
        <color auto="1"/>
      </left>
      <right/>
      <top style="medium">
        <color auto="1"/>
      </top>
      <bottom style="medium">
        <color auto="1"/>
      </bottom>
      <diagonal/>
    </border>
    <border>
      <left style="dashed">
        <color auto="1"/>
      </left>
      <right style="thick">
        <color auto="1"/>
      </right>
      <top style="thick">
        <color auto="1"/>
      </top>
      <bottom style="dashed">
        <color auto="1"/>
      </bottom>
      <diagonal/>
    </border>
    <border>
      <left style="dashed">
        <color auto="1"/>
      </left>
      <right style="thick">
        <color auto="1"/>
      </right>
      <top style="dashed">
        <color auto="1"/>
      </top>
      <bottom style="medium">
        <color auto="1"/>
      </bottom>
      <diagonal/>
    </border>
    <border>
      <left style="dashed">
        <color auto="1"/>
      </left>
      <right style="thick">
        <color auto="1"/>
      </right>
      <top style="dashed">
        <color auto="1"/>
      </top>
      <bottom/>
      <diagonal/>
    </border>
    <border>
      <left style="medium">
        <color auto="1"/>
      </left>
      <right style="dashed">
        <color auto="1"/>
      </right>
      <top style="thick">
        <color auto="1"/>
      </top>
      <bottom/>
      <diagonal/>
    </border>
    <border>
      <left style="medium">
        <color auto="1"/>
      </left>
      <right style="dashed">
        <color auto="1"/>
      </right>
      <top style="dashed">
        <color auto="1"/>
      </top>
      <bottom style="dashed">
        <color auto="1"/>
      </bottom>
      <diagonal/>
    </border>
    <border>
      <left style="medium">
        <color auto="1"/>
      </left>
      <right style="dashed">
        <color auto="1"/>
      </right>
      <top/>
      <bottom style="medium">
        <color auto="1"/>
      </bottom>
      <diagonal/>
    </border>
    <border>
      <left/>
      <right/>
      <top style="medium">
        <color indexed="64"/>
      </top>
      <bottom/>
      <diagonal/>
    </border>
    <border>
      <left style="double">
        <color auto="1"/>
      </left>
      <right/>
      <top style="double">
        <color auto="1"/>
      </top>
      <bottom style="thin">
        <color auto="1"/>
      </bottom>
      <diagonal/>
    </border>
    <border>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diagonal/>
    </border>
    <border>
      <left/>
      <right style="medium">
        <color indexed="64"/>
      </right>
      <top style="medium">
        <color auto="1"/>
      </top>
      <bottom/>
      <diagonal/>
    </border>
    <border>
      <left style="medium">
        <color auto="1"/>
      </left>
      <right/>
      <top/>
      <bottom style="medium">
        <color indexed="64"/>
      </bottom>
      <diagonal/>
    </border>
    <border>
      <left/>
      <right style="medium">
        <color indexed="64"/>
      </right>
      <top/>
      <bottom style="medium">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top style="double">
        <color auto="1"/>
      </top>
      <bottom/>
      <diagonal/>
    </border>
    <border>
      <left style="dashed">
        <color auto="1"/>
      </left>
      <right style="thick">
        <color auto="1"/>
      </right>
      <top style="thick">
        <color auto="1"/>
      </top>
      <bottom/>
      <diagonal/>
    </border>
    <border>
      <left style="thick">
        <color auto="1"/>
      </left>
      <right/>
      <top/>
      <bottom/>
      <diagonal/>
    </border>
    <border>
      <left/>
      <right style="dashed">
        <color auto="1"/>
      </right>
      <top/>
      <bottom/>
      <diagonal/>
    </border>
    <border>
      <left style="dashed">
        <color indexed="64"/>
      </left>
      <right/>
      <top/>
      <bottom/>
      <diagonal/>
    </border>
    <border>
      <left style="dashed">
        <color auto="1"/>
      </left>
      <right style="thick">
        <color auto="1"/>
      </right>
      <top/>
      <bottom style="medium">
        <color auto="1"/>
      </bottom>
      <diagonal/>
    </border>
    <border>
      <left/>
      <right style="dashed">
        <color auto="1"/>
      </right>
      <top/>
      <bottom style="medium">
        <color auto="1"/>
      </bottom>
      <diagonal/>
    </border>
    <border>
      <left style="medium">
        <color auto="1"/>
      </left>
      <right/>
      <top style="medium">
        <color auto="1"/>
      </top>
      <bottom style="medium">
        <color auto="1"/>
      </bottom>
      <diagonal/>
    </border>
    <border>
      <left style="dashed">
        <color auto="1"/>
      </left>
      <right style="thick">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ck">
        <color auto="1"/>
      </bottom>
      <diagonal/>
    </border>
    <border>
      <left style="dashed">
        <color indexed="64"/>
      </left>
      <right style="thick">
        <color auto="1"/>
      </right>
      <top/>
      <bottom style="thick">
        <color auto="1"/>
      </bottom>
      <diagonal/>
    </border>
    <border>
      <left style="thin">
        <color auto="1"/>
      </left>
      <right/>
      <top style="double">
        <color auto="1"/>
      </top>
      <bottom style="thin">
        <color auto="1"/>
      </bottom>
      <diagonal/>
    </border>
    <border>
      <left/>
      <right style="double">
        <color auto="1"/>
      </right>
      <top style="double">
        <color auto="1"/>
      </top>
      <bottom style="thin">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22" fillId="0" borderId="0">
      <alignment vertical="center"/>
    </xf>
    <xf numFmtId="0" fontId="35" fillId="0" borderId="0" applyNumberFormat="0" applyFill="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5" fillId="0" borderId="0" xfId="0" applyFont="1" applyAlignment="1">
      <alignment horizontal="left" indent="1"/>
    </xf>
    <xf numFmtId="0" fontId="6" fillId="0" borderId="0" xfId="0" applyFont="1">
      <alignment vertical="center"/>
    </xf>
    <xf numFmtId="0" fontId="6" fillId="0" borderId="0" xfId="0" applyFont="1" applyAlignment="1">
      <alignment horizontal="left" vertical="center" indent="1"/>
    </xf>
    <xf numFmtId="0" fontId="10" fillId="0" borderId="0" xfId="0" applyFont="1" applyAlignment="1">
      <alignment horizontal="left" vertical="center"/>
    </xf>
    <xf numFmtId="0" fontId="0" fillId="0" borderId="0" xfId="0" applyAlignment="1">
      <alignment horizontal="center" vertical="center"/>
    </xf>
    <xf numFmtId="176" fontId="0" fillId="0" borderId="0" xfId="0" applyNumberFormat="1" applyAlignment="1">
      <alignment horizontal="center" vertical="center"/>
    </xf>
    <xf numFmtId="0" fontId="0" fillId="0" borderId="2" xfId="0" applyBorder="1" applyAlignment="1">
      <alignment horizontal="center" vertical="center"/>
    </xf>
    <xf numFmtId="177" fontId="3" fillId="0" borderId="2" xfId="0" applyNumberFormat="1" applyFont="1" applyBorder="1" applyAlignment="1">
      <alignment horizontal="center" vertical="center"/>
    </xf>
    <xf numFmtId="0" fontId="7"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177" fontId="14"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178" fontId="3" fillId="0" borderId="2" xfId="0" applyNumberFormat="1" applyFont="1" applyBorder="1" applyAlignment="1">
      <alignment horizontal="center" vertical="center"/>
    </xf>
    <xf numFmtId="179" fontId="3" fillId="0" borderId="2" xfId="0" applyNumberFormat="1" applyFont="1" applyBorder="1" applyAlignment="1">
      <alignment horizontal="center" vertical="center"/>
    </xf>
    <xf numFmtId="0" fontId="15" fillId="0" borderId="2" xfId="0" applyFont="1" applyBorder="1" applyAlignment="1">
      <alignment horizontal="left" vertical="center" wrapText="1" indent="1"/>
    </xf>
    <xf numFmtId="0" fontId="15" fillId="0" borderId="2" xfId="0" applyFont="1" applyBorder="1" applyAlignment="1">
      <alignment horizontal="left" vertical="center" indent="1"/>
    </xf>
    <xf numFmtId="178" fontId="14" fillId="0" borderId="2" xfId="0" applyNumberFormat="1" applyFont="1" applyBorder="1" applyAlignment="1">
      <alignment horizontal="center" vertical="center"/>
    </xf>
    <xf numFmtId="179" fontId="14" fillId="0" borderId="2" xfId="0" applyNumberFormat="1" applyFont="1" applyBorder="1" applyAlignment="1">
      <alignment horizontal="center" vertical="center"/>
    </xf>
    <xf numFmtId="0" fontId="9" fillId="0" borderId="2" xfId="0" applyFont="1" applyBorder="1" applyAlignment="1">
      <alignment horizontal="left" vertical="center" indent="1"/>
    </xf>
    <xf numFmtId="179" fontId="14" fillId="0" borderId="0" xfId="0" applyNumberFormat="1" applyFont="1" applyAlignment="1">
      <alignment horizontal="center" vertical="center"/>
    </xf>
    <xf numFmtId="0" fontId="7" fillId="0" borderId="0" xfId="0" applyFont="1" applyAlignment="1">
      <alignment horizontal="left" vertical="center" wrapText="1" indent="1"/>
    </xf>
    <xf numFmtId="180" fontId="3" fillId="0" borderId="2" xfId="0" applyNumberFormat="1" applyFont="1" applyBorder="1" applyAlignment="1">
      <alignment horizontal="center" vertical="center"/>
    </xf>
    <xf numFmtId="0" fontId="11" fillId="0" borderId="2" xfId="0" applyFont="1" applyBorder="1" applyAlignment="1">
      <alignment horizontal="left" vertical="center" wrapText="1" indent="1"/>
    </xf>
    <xf numFmtId="178" fontId="3" fillId="0" borderId="0" xfId="0" applyNumberFormat="1" applyFont="1" applyAlignment="1">
      <alignment horizontal="center" vertical="center"/>
    </xf>
    <xf numFmtId="0" fontId="7" fillId="0" borderId="0" xfId="0" applyFont="1" applyAlignment="1">
      <alignment horizontal="left" vertical="center" indent="1"/>
    </xf>
    <xf numFmtId="181" fontId="3" fillId="0" borderId="2" xfId="0" applyNumberFormat="1" applyFont="1" applyBorder="1" applyAlignment="1">
      <alignment horizontal="center" vertical="center"/>
    </xf>
    <xf numFmtId="181" fontId="14" fillId="0" borderId="2" xfId="0" applyNumberFormat="1" applyFont="1" applyBorder="1" applyAlignment="1">
      <alignment horizontal="center" vertical="center"/>
    </xf>
    <xf numFmtId="0" fontId="18" fillId="0" borderId="0" xfId="0" applyFont="1">
      <alignment vertical="center"/>
    </xf>
    <xf numFmtId="0" fontId="3" fillId="0" borderId="0" xfId="0" applyFont="1" applyAlignment="1">
      <alignment vertical="top"/>
    </xf>
    <xf numFmtId="0" fontId="0" fillId="0" borderId="19" xfId="0" applyBorder="1">
      <alignment vertical="center"/>
    </xf>
    <xf numFmtId="0" fontId="3" fillId="0" borderId="19" xfId="0" applyFont="1" applyBorder="1" applyAlignment="1">
      <alignment horizontal="left" vertical="center"/>
    </xf>
    <xf numFmtId="0" fontId="7" fillId="0" borderId="19" xfId="0" applyFont="1" applyBorder="1">
      <alignment vertical="center"/>
    </xf>
    <xf numFmtId="0" fontId="11"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shrinkToFit="1"/>
    </xf>
    <xf numFmtId="0" fontId="19" fillId="0" borderId="29" xfId="0" applyFont="1" applyBorder="1" applyAlignment="1">
      <alignment horizontal="center" vertical="center"/>
    </xf>
    <xf numFmtId="14" fontId="19" fillId="0" borderId="30" xfId="0" applyNumberFormat="1" applyFont="1" applyBorder="1" applyAlignment="1">
      <alignment horizontal="center" vertical="center"/>
    </xf>
    <xf numFmtId="14" fontId="10" fillId="0" borderId="31" xfId="0" applyNumberFormat="1" applyFont="1" applyBorder="1" applyAlignment="1">
      <alignment horizontal="center" vertical="center"/>
    </xf>
    <xf numFmtId="0" fontId="10" fillId="0" borderId="27" xfId="0" applyFont="1" applyBorder="1">
      <alignment vertical="center"/>
    </xf>
    <xf numFmtId="0" fontId="17" fillId="0" borderId="28" xfId="0" applyFont="1" applyBorder="1" applyAlignment="1">
      <alignment horizontal="center" vertical="center"/>
    </xf>
    <xf numFmtId="0" fontId="7" fillId="0" borderId="18" xfId="0" applyFont="1" applyBorder="1">
      <alignment vertical="center"/>
    </xf>
    <xf numFmtId="0" fontId="7" fillId="0" borderId="19" xfId="0" applyFont="1" applyBorder="1" applyAlignment="1">
      <alignment horizontal="left" vertical="center"/>
    </xf>
    <xf numFmtId="38" fontId="0" fillId="0" borderId="0" xfId="1" applyFont="1" applyBorder="1" applyAlignment="1">
      <alignment horizontal="center" vertical="center"/>
    </xf>
    <xf numFmtId="0" fontId="25" fillId="0" borderId="0" xfId="0" applyFont="1">
      <alignment vertical="center"/>
    </xf>
    <xf numFmtId="0" fontId="26" fillId="0" borderId="0" xfId="0" applyFont="1">
      <alignment vertical="center"/>
    </xf>
    <xf numFmtId="0" fontId="3" fillId="0" borderId="0" xfId="0" applyFont="1" applyAlignment="1">
      <alignment horizontal="center" vertical="center"/>
    </xf>
    <xf numFmtId="0" fontId="25" fillId="0" borderId="0" xfId="0" applyFont="1" applyAlignment="1">
      <alignment horizontal="left" vertical="center" indent="1"/>
    </xf>
    <xf numFmtId="0" fontId="25" fillId="0" borderId="0" xfId="0" applyFont="1" applyAlignment="1">
      <alignment vertical="center" shrinkToFit="1"/>
    </xf>
    <xf numFmtId="0" fontId="3" fillId="0" borderId="35" xfId="0" applyFont="1" applyBorder="1" applyAlignment="1">
      <alignment horizontal="center" vertical="center"/>
    </xf>
    <xf numFmtId="0" fontId="7" fillId="0" borderId="2" xfId="0" applyFont="1" applyBorder="1" applyAlignment="1">
      <alignment horizontal="center" vertical="center"/>
    </xf>
    <xf numFmtId="0" fontId="18" fillId="0" borderId="25" xfId="0" applyFont="1" applyBorder="1" applyAlignment="1">
      <alignment horizontal="center" vertical="center"/>
    </xf>
    <xf numFmtId="0" fontId="18" fillId="0" borderId="20" xfId="0" applyFont="1" applyBorder="1" applyAlignment="1">
      <alignment horizontal="center" vertical="center"/>
    </xf>
    <xf numFmtId="0" fontId="3" fillId="0" borderId="0" xfId="0" applyFont="1" applyAlignment="1">
      <alignment horizontal="left" vertical="center" indent="1"/>
    </xf>
    <xf numFmtId="0" fontId="10" fillId="0" borderId="0" xfId="0" applyFont="1">
      <alignment vertical="center"/>
    </xf>
    <xf numFmtId="0" fontId="14" fillId="0" borderId="0" xfId="0" applyFont="1">
      <alignment vertical="center"/>
    </xf>
    <xf numFmtId="0" fontId="3" fillId="0" borderId="0" xfId="0" applyFont="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right" vertical="center"/>
    </xf>
    <xf numFmtId="0" fontId="14" fillId="0" borderId="0" xfId="0" applyFont="1" applyAlignment="1">
      <alignment horizontal="left" vertical="center"/>
    </xf>
    <xf numFmtId="0" fontId="14" fillId="0" borderId="0" xfId="0" applyFont="1" applyAlignment="1">
      <alignment horizontal="right"/>
    </xf>
    <xf numFmtId="0" fontId="14" fillId="0" borderId="0" xfId="0" applyFont="1" applyAlignment="1">
      <alignment horizontal="left" vertical="center" indent="1"/>
    </xf>
    <xf numFmtId="0" fontId="5" fillId="0" borderId="0" xfId="0" applyFont="1">
      <alignment vertical="center"/>
    </xf>
    <xf numFmtId="0" fontId="3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horizontal="left" vertical="center"/>
    </xf>
    <xf numFmtId="0" fontId="16" fillId="0" borderId="0" xfId="0" applyFont="1" applyAlignment="1">
      <alignment horizontal="left" vertical="center"/>
    </xf>
    <xf numFmtId="176" fontId="5" fillId="0" borderId="0" xfId="0" applyNumberFormat="1" applyFont="1" applyAlignment="1">
      <alignment horizontal="left" vertical="center"/>
    </xf>
    <xf numFmtId="0" fontId="5" fillId="0" borderId="1" xfId="0" applyFont="1" applyBorder="1" applyAlignment="1">
      <alignment horizontal="left" vertical="center"/>
    </xf>
    <xf numFmtId="0" fontId="16"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right" vertical="center"/>
    </xf>
    <xf numFmtId="0" fontId="37" fillId="0" borderId="1" xfId="3" applyFont="1" applyBorder="1">
      <alignment vertical="center"/>
    </xf>
    <xf numFmtId="0" fontId="10" fillId="0" borderId="0" xfId="0" applyFont="1" applyAlignment="1">
      <alignment horizontal="right" vertical="center"/>
    </xf>
    <xf numFmtId="0" fontId="37" fillId="0" borderId="0" xfId="3" applyFont="1" applyBorder="1">
      <alignment vertical="center"/>
    </xf>
    <xf numFmtId="0" fontId="38" fillId="0" borderId="0" xfId="0" applyFont="1" applyAlignment="1">
      <alignment horizontal="left" vertical="center"/>
    </xf>
    <xf numFmtId="176" fontId="14" fillId="0" borderId="0" xfId="0" applyNumberFormat="1" applyFont="1" applyAlignment="1">
      <alignment horizontal="left" vertical="center"/>
    </xf>
    <xf numFmtId="0" fontId="14" fillId="0" borderId="1" xfId="0" applyFont="1" applyBorder="1" applyAlignment="1">
      <alignment horizontal="left" vertical="center"/>
    </xf>
    <xf numFmtId="0" fontId="38" fillId="0" borderId="1" xfId="0" applyFont="1" applyBorder="1" applyAlignment="1">
      <alignment horizontal="left" vertical="center"/>
    </xf>
    <xf numFmtId="0" fontId="17" fillId="0" borderId="1" xfId="0" applyFont="1" applyBorder="1" applyAlignment="1">
      <alignment horizontal="left" vertical="center"/>
    </xf>
    <xf numFmtId="0" fontId="17" fillId="0" borderId="1" xfId="0" applyFont="1" applyBorder="1" applyAlignment="1">
      <alignment horizontal="right" vertical="center"/>
    </xf>
    <xf numFmtId="0" fontId="40" fillId="0" borderId="1" xfId="3" applyFont="1" applyBorder="1">
      <alignment vertical="center"/>
    </xf>
    <xf numFmtId="0" fontId="41" fillId="0" borderId="0" xfId="0" applyFont="1">
      <alignment vertical="center"/>
    </xf>
    <xf numFmtId="0" fontId="42" fillId="0" borderId="0" xfId="0" applyFont="1">
      <alignment vertical="center"/>
    </xf>
    <xf numFmtId="0" fontId="0" fillId="0" borderId="18" xfId="0" applyBorder="1">
      <alignment vertical="center"/>
    </xf>
    <xf numFmtId="0" fontId="42" fillId="0" borderId="19" xfId="0" applyFont="1" applyBorder="1">
      <alignment vertical="center"/>
    </xf>
    <xf numFmtId="0" fontId="0" fillId="0" borderId="19" xfId="0" applyBorder="1" applyAlignment="1">
      <alignment horizontal="left" vertical="center"/>
    </xf>
    <xf numFmtId="0" fontId="44" fillId="0" borderId="19" xfId="0" applyFont="1" applyBorder="1" applyAlignment="1">
      <alignment vertical="center" shrinkToFit="1"/>
    </xf>
    <xf numFmtId="14" fontId="14" fillId="0" borderId="59" xfId="0" applyNumberFormat="1" applyFont="1" applyBorder="1" applyAlignment="1">
      <alignment horizontal="left" vertical="center" shrinkToFit="1"/>
    </xf>
    <xf numFmtId="0" fontId="10" fillId="0" borderId="60" xfId="0" applyFont="1" applyBorder="1" applyAlignment="1">
      <alignment vertical="center" shrinkToFit="1"/>
    </xf>
    <xf numFmtId="0" fontId="8" fillId="0" borderId="54" xfId="0" applyFont="1" applyBorder="1" applyAlignment="1">
      <alignment horizontal="left" vertical="center" shrinkToFit="1"/>
    </xf>
    <xf numFmtId="0" fontId="33" fillId="0" borderId="16" xfId="0" applyFont="1" applyBorder="1" applyAlignment="1">
      <alignment vertical="center" shrinkToFit="1"/>
    </xf>
    <xf numFmtId="38" fontId="46" fillId="0" borderId="22" xfId="1" applyFont="1" applyBorder="1" applyAlignment="1">
      <alignment horizontal="center" vertical="center"/>
    </xf>
    <xf numFmtId="0" fontId="42" fillId="0" borderId="62" xfId="0" applyFont="1" applyBorder="1" applyAlignment="1">
      <alignment horizontal="left" vertical="center" shrinkToFit="1"/>
    </xf>
    <xf numFmtId="0" fontId="31" fillId="0" borderId="63" xfId="0" applyFont="1" applyBorder="1" applyAlignment="1">
      <alignment vertical="center" shrinkToFit="1"/>
    </xf>
    <xf numFmtId="0" fontId="13" fillId="0" borderId="0" xfId="0" applyFont="1" applyAlignment="1">
      <alignment horizontal="left" vertical="center"/>
    </xf>
    <xf numFmtId="0" fontId="0" fillId="0" borderId="0" xfId="0" applyAlignment="1">
      <alignment horizontal="left" vertical="center"/>
    </xf>
    <xf numFmtId="0" fontId="42" fillId="0" borderId="0" xfId="0" applyFont="1" applyAlignment="1">
      <alignment horizontal="left" vertical="center"/>
    </xf>
    <xf numFmtId="176" fontId="0" fillId="0" borderId="0" xfId="0" applyNumberFormat="1" applyAlignment="1">
      <alignment horizontal="left" vertical="center"/>
    </xf>
    <xf numFmtId="0" fontId="47" fillId="0" borderId="0" xfId="0" applyFont="1" applyAlignment="1">
      <alignment horizontal="left" vertical="center"/>
    </xf>
    <xf numFmtId="0" fontId="11" fillId="0" borderId="2" xfId="0" applyFont="1" applyBorder="1" applyAlignment="1">
      <alignment horizontal="center" vertical="center"/>
    </xf>
    <xf numFmtId="178" fontId="9" fillId="0" borderId="2" xfId="0" applyNumberFormat="1" applyFont="1" applyBorder="1" applyAlignment="1">
      <alignment horizontal="center" vertical="center"/>
    </xf>
    <xf numFmtId="178" fontId="7" fillId="0" borderId="2" xfId="0" applyNumberFormat="1" applyFont="1" applyBorder="1" applyAlignment="1">
      <alignment horizontal="center" vertical="center"/>
    </xf>
    <xf numFmtId="0" fontId="27" fillId="0" borderId="0" xfId="0" applyFont="1" applyAlignment="1">
      <alignment horizontal="left" vertical="center" wrapText="1"/>
    </xf>
    <xf numFmtId="0" fontId="8" fillId="0" borderId="23" xfId="0" applyFont="1" applyBorder="1" applyAlignment="1">
      <alignment horizontal="center" vertical="center" shrinkToFit="1"/>
    </xf>
    <xf numFmtId="177" fontId="3" fillId="0" borderId="2" xfId="0" applyNumberFormat="1" applyFont="1" applyBorder="1" applyAlignment="1">
      <alignment horizontal="center" vertical="center" shrinkToFit="1"/>
    </xf>
    <xf numFmtId="0" fontId="49" fillId="0" borderId="2" xfId="0" applyFont="1" applyBorder="1" applyAlignment="1">
      <alignment horizontal="left" vertical="center" wrapText="1" indent="1"/>
    </xf>
    <xf numFmtId="0" fontId="7" fillId="0" borderId="3" xfId="0" applyFont="1" applyBorder="1" applyAlignment="1">
      <alignment horizontal="center" vertical="center"/>
    </xf>
    <xf numFmtId="0" fontId="9" fillId="0" borderId="4" xfId="0" applyFont="1" applyBorder="1" applyAlignment="1">
      <alignment horizontal="center" vertical="center"/>
    </xf>
    <xf numFmtId="38" fontId="0" fillId="0" borderId="2" xfId="1" applyFont="1" applyBorder="1" applyAlignment="1">
      <alignment horizontal="center" vertical="center"/>
    </xf>
    <xf numFmtId="0" fontId="6" fillId="0" borderId="0" xfId="0" applyFont="1" applyAlignment="1">
      <alignment horizontal="center" vertical="center"/>
    </xf>
    <xf numFmtId="0" fontId="10" fillId="0" borderId="24" xfId="0" applyFont="1" applyBorder="1" applyAlignment="1">
      <alignment horizontal="left" vertical="center" shrinkToFit="1"/>
    </xf>
    <xf numFmtId="0" fontId="10" fillId="0" borderId="1" xfId="0" applyFont="1" applyBorder="1" applyAlignment="1">
      <alignment horizontal="left" vertical="center" shrinkToFit="1"/>
    </xf>
    <xf numFmtId="0" fontId="0" fillId="0" borderId="17" xfId="0" applyBorder="1" applyAlignment="1">
      <alignment horizontal="left" vertical="center" shrinkToFit="1"/>
    </xf>
    <xf numFmtId="0" fontId="0" fillId="0" borderId="1" xfId="0" applyBorder="1" applyAlignment="1">
      <alignment horizontal="left" vertical="center" shrinkToFit="1"/>
    </xf>
    <xf numFmtId="0" fontId="3" fillId="0" borderId="16" xfId="0" applyFont="1" applyBorder="1" applyAlignment="1">
      <alignment horizontal="left" vertical="center" shrinkToFit="1"/>
    </xf>
    <xf numFmtId="0" fontId="0" fillId="0" borderId="16" xfId="0" applyBorder="1" applyAlignment="1">
      <alignment horizontal="left" vertical="center" shrinkToFit="1"/>
    </xf>
    <xf numFmtId="0" fontId="21" fillId="0" borderId="22" xfId="0" applyFont="1" applyBorder="1" applyAlignment="1">
      <alignment horizontal="center" vertical="center" shrinkToFit="1"/>
    </xf>
    <xf numFmtId="38" fontId="12" fillId="0" borderId="22" xfId="1" applyFont="1" applyBorder="1" applyAlignment="1">
      <alignment horizontal="center" vertical="center"/>
    </xf>
    <xf numFmtId="0" fontId="32" fillId="0" borderId="19" xfId="0" applyFont="1" applyBorder="1" applyAlignment="1">
      <alignment horizontal="left" vertical="top" indent="1" shrinkToFit="1"/>
    </xf>
    <xf numFmtId="38" fontId="0" fillId="0" borderId="35" xfId="1" applyFont="1" applyBorder="1" applyAlignment="1">
      <alignment horizontal="center" vertical="center"/>
    </xf>
    <xf numFmtId="38" fontId="0" fillId="0" borderId="3" xfId="1" applyFont="1" applyBorder="1" applyAlignment="1">
      <alignment horizontal="center"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38" fontId="0" fillId="0" borderId="7" xfId="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2" xfId="0" applyFont="1" applyBorder="1" applyAlignment="1">
      <alignment horizontal="center" vertical="center"/>
    </xf>
    <xf numFmtId="0" fontId="14" fillId="0" borderId="2" xfId="0" applyFont="1" applyBorder="1" applyAlignment="1">
      <alignment horizontal="center" vertical="center"/>
    </xf>
    <xf numFmtId="0" fontId="7" fillId="0" borderId="4" xfId="0" applyFont="1" applyBorder="1" applyAlignment="1">
      <alignment horizontal="center" vertical="center"/>
    </xf>
    <xf numFmtId="0" fontId="9" fillId="0" borderId="3"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38" fontId="6" fillId="0" borderId="8" xfId="1" applyFont="1" applyBorder="1" applyAlignment="1">
      <alignment horizontal="center" vertical="center"/>
    </xf>
    <xf numFmtId="38" fontId="6" fillId="0" borderId="9" xfId="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6" fillId="0" borderId="10" xfId="1" applyFont="1" applyBorder="1" applyAlignment="1">
      <alignment horizontal="center" vertical="center"/>
    </xf>
    <xf numFmtId="38" fontId="6" fillId="0" borderId="11" xfId="1" applyFont="1" applyBorder="1" applyAlignment="1">
      <alignment horizontal="center" vertical="center"/>
    </xf>
    <xf numFmtId="0" fontId="27" fillId="0" borderId="0" xfId="0" applyFont="1" applyAlignment="1">
      <alignment horizontal="left"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38" fontId="34" fillId="0" borderId="12" xfId="1" applyFont="1" applyBorder="1" applyAlignment="1">
      <alignment horizontal="center" vertical="center" shrinkToFit="1"/>
    </xf>
    <xf numFmtId="38" fontId="34" fillId="0" borderId="13" xfId="1" applyFont="1" applyBorder="1" applyAlignment="1">
      <alignment horizontal="center"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38" fontId="34" fillId="0" borderId="64" xfId="0" applyNumberFormat="1" applyFont="1" applyBorder="1" applyAlignment="1">
      <alignment horizontal="center" vertical="center" shrinkToFit="1"/>
    </xf>
    <xf numFmtId="38" fontId="34" fillId="0" borderId="65" xfId="0" applyNumberFormat="1" applyFont="1" applyBorder="1" applyAlignment="1">
      <alignment horizontal="center" vertical="center" shrinkToFit="1"/>
    </xf>
    <xf numFmtId="0" fontId="0" fillId="0" borderId="0" xfId="0" applyAlignment="1">
      <alignment horizontal="left" indent="2"/>
    </xf>
    <xf numFmtId="0" fontId="5" fillId="0" borderId="0" xfId="0" applyFont="1" applyAlignment="1">
      <alignment horizontal="left" indent="2"/>
    </xf>
    <xf numFmtId="0" fontId="9" fillId="0" borderId="0" xfId="0" applyFont="1" applyAlignment="1">
      <alignment horizontal="left"/>
    </xf>
    <xf numFmtId="0" fontId="48" fillId="0" borderId="0" xfId="0" applyFont="1" applyAlignment="1">
      <alignment horizontal="center" vertical="center"/>
    </xf>
    <xf numFmtId="0" fontId="14" fillId="0" borderId="52" xfId="0" applyFont="1" applyBorder="1" applyAlignment="1">
      <alignment horizontal="left" vertical="center" wrapText="1"/>
    </xf>
    <xf numFmtId="0" fontId="14" fillId="0" borderId="35" xfId="0" applyFont="1" applyBorder="1" applyAlignment="1">
      <alignment horizontal="left" vertical="center" wrapText="1"/>
    </xf>
    <xf numFmtId="14" fontId="14" fillId="0" borderId="29" xfId="0" applyNumberFormat="1" applyFont="1" applyBorder="1" applyAlignment="1">
      <alignment horizontal="center" vertical="center" shrinkToFit="1"/>
    </xf>
    <xf numFmtId="14" fontId="14" fillId="0" borderId="31" xfId="0" applyNumberFormat="1" applyFont="1" applyBorder="1" applyAlignment="1">
      <alignment horizontal="center" vertical="center" shrinkToFit="1"/>
    </xf>
    <xf numFmtId="0" fontId="44" fillId="0" borderId="53" xfId="0" applyFont="1" applyBorder="1" applyAlignment="1">
      <alignment horizontal="center" vertical="center" shrinkToFit="1"/>
    </xf>
    <xf numFmtId="0" fontId="44" fillId="0" borderId="57" xfId="0" applyFont="1" applyBorder="1" applyAlignment="1">
      <alignment horizontal="center" vertical="center" shrinkToFit="1"/>
    </xf>
    <xf numFmtId="0" fontId="8" fillId="0" borderId="54" xfId="0" applyFont="1" applyBorder="1" applyAlignment="1">
      <alignment horizontal="left" vertical="center" shrinkToFit="1"/>
    </xf>
    <xf numFmtId="0" fontId="8" fillId="0" borderId="0" xfId="0" applyFont="1" applyAlignment="1">
      <alignment horizontal="left" vertical="center" shrinkToFit="1"/>
    </xf>
    <xf numFmtId="0" fontId="8" fillId="0" borderId="55"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58" xfId="0" applyFont="1" applyBorder="1" applyAlignment="1">
      <alignment horizontal="left" vertical="center" shrinkToFit="1"/>
    </xf>
    <xf numFmtId="0" fontId="16" fillId="0" borderId="56" xfId="0" applyFont="1" applyBorder="1" applyAlignment="1">
      <alignment horizontal="left" vertical="center" indent="2" shrinkToFit="1"/>
    </xf>
    <xf numFmtId="0" fontId="16" fillId="0" borderId="0" xfId="0" applyFont="1" applyAlignment="1">
      <alignment horizontal="left" vertical="center" indent="2" shrinkToFit="1"/>
    </xf>
    <xf numFmtId="0" fontId="14" fillId="0" borderId="17" xfId="0" applyFont="1" applyBorder="1" applyAlignment="1">
      <alignment horizontal="right" vertical="center" shrinkToFit="1"/>
    </xf>
    <xf numFmtId="0" fontId="14" fillId="0" borderId="1" xfId="0" applyFont="1" applyBorder="1" applyAlignment="1">
      <alignment horizontal="right" vertical="center" shrinkToFit="1"/>
    </xf>
    <xf numFmtId="0" fontId="14" fillId="0" borderId="39" xfId="0" applyFont="1" applyBorder="1" applyAlignment="1">
      <alignment horizontal="right" vertical="center" shrinkToFit="1"/>
    </xf>
    <xf numFmtId="0" fontId="8" fillId="0" borderId="16" xfId="0" applyFont="1" applyBorder="1" applyAlignment="1">
      <alignment horizontal="center" vertical="center" shrinkToFit="1"/>
    </xf>
    <xf numFmtId="0" fontId="33" fillId="0" borderId="16" xfId="0" applyFont="1" applyBorder="1" applyAlignment="1">
      <alignment horizontal="center" vertical="center" shrinkToFit="1"/>
    </xf>
    <xf numFmtId="0" fontId="33" fillId="0" borderId="61" xfId="0" applyFont="1" applyBorder="1" applyAlignment="1">
      <alignment horizontal="center" vertical="center" shrinkToFit="1"/>
    </xf>
    <xf numFmtId="0" fontId="45" fillId="0" borderId="22" xfId="0" applyFont="1" applyBorder="1" applyAlignment="1">
      <alignment horizontal="center" vertical="center" shrinkToFit="1"/>
    </xf>
    <xf numFmtId="0" fontId="8" fillId="0" borderId="0" xfId="0" applyFont="1" applyAlignment="1">
      <alignment horizontal="center" vertical="center"/>
    </xf>
    <xf numFmtId="0" fontId="33" fillId="0" borderId="0" xfId="0" applyFont="1" applyAlignment="1">
      <alignment horizontal="center" vertical="center"/>
    </xf>
    <xf numFmtId="0" fontId="14" fillId="0" borderId="0" xfId="0" applyFont="1" applyAlignment="1">
      <alignment horizontal="left" vertical="center" wrapText="1"/>
    </xf>
    <xf numFmtId="0" fontId="5" fillId="0" borderId="0" xfId="0" applyFont="1" applyAlignment="1">
      <alignment horizontal="left" vertical="center" wrapText="1" indent="1"/>
    </xf>
    <xf numFmtId="0" fontId="34"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indent="1"/>
    </xf>
    <xf numFmtId="0" fontId="5" fillId="0" borderId="0" xfId="0" applyFont="1" applyAlignment="1">
      <alignment horizontal="left" vertical="center" wrapText="1" indent="2"/>
    </xf>
    <xf numFmtId="0" fontId="29" fillId="2" borderId="46" xfId="0" applyFont="1" applyFill="1" applyBorder="1" applyAlignment="1">
      <alignment horizontal="left" vertical="center"/>
    </xf>
    <xf numFmtId="0" fontId="29" fillId="2" borderId="47" xfId="0" applyFont="1" applyFill="1" applyBorder="1" applyAlignment="1">
      <alignment horizontal="left" vertical="center"/>
    </xf>
    <xf numFmtId="0" fontId="29" fillId="2" borderId="48" xfId="0" applyFont="1" applyFill="1" applyBorder="1" applyAlignment="1">
      <alignment horizontal="left" vertical="center"/>
    </xf>
    <xf numFmtId="0" fontId="29" fillId="2" borderId="49" xfId="0" applyFont="1" applyFill="1" applyBorder="1" applyAlignment="1">
      <alignment horizontal="left" vertical="center"/>
    </xf>
    <xf numFmtId="0" fontId="29" fillId="2" borderId="50" xfId="0" applyFont="1" applyFill="1" applyBorder="1" applyAlignment="1">
      <alignment horizontal="left" vertical="center"/>
    </xf>
    <xf numFmtId="0" fontId="29" fillId="2" borderId="51" xfId="0" applyFont="1" applyFill="1" applyBorder="1" applyAlignment="1">
      <alignment horizontal="left" vertical="center"/>
    </xf>
    <xf numFmtId="0" fontId="25" fillId="0" borderId="0" xfId="0" applyFont="1" applyAlignment="1">
      <alignment horizontal="left" vertical="center" shrinkToFit="1"/>
    </xf>
    <xf numFmtId="0" fontId="25" fillId="0" borderId="32" xfId="0" applyFont="1" applyBorder="1" applyAlignment="1">
      <alignment horizontal="right" vertical="center" shrinkToFit="1"/>
    </xf>
    <xf numFmtId="0" fontId="28" fillId="0" borderId="36" xfId="0" applyFont="1" applyBorder="1" applyAlignment="1">
      <alignment horizontal="center" vertical="center"/>
    </xf>
    <xf numFmtId="0" fontId="28" fillId="0" borderId="32"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1" xfId="0" applyFont="1" applyBorder="1" applyAlignment="1">
      <alignment horizontal="center" vertical="center"/>
    </xf>
    <xf numFmtId="0" fontId="28" fillId="0" borderId="39" xfId="0" applyFont="1" applyBorder="1" applyAlignment="1">
      <alignment horizontal="center" vertical="center"/>
    </xf>
    <xf numFmtId="0" fontId="24" fillId="3" borderId="40" xfId="0" applyFont="1" applyFill="1" applyBorder="1" applyAlignment="1">
      <alignment horizontal="left" vertical="center"/>
    </xf>
    <xf numFmtId="0" fontId="24" fillId="3" borderId="41" xfId="0" applyFont="1" applyFill="1" applyBorder="1" applyAlignment="1">
      <alignment horizontal="left" vertical="center"/>
    </xf>
    <xf numFmtId="0" fontId="24" fillId="3" borderId="42" xfId="0" applyFont="1" applyFill="1" applyBorder="1" applyAlignment="1">
      <alignment horizontal="left" vertical="center"/>
    </xf>
    <xf numFmtId="0" fontId="24" fillId="3" borderId="43" xfId="0" applyFont="1" applyFill="1" applyBorder="1" applyAlignment="1">
      <alignment horizontal="left" vertical="center"/>
    </xf>
    <xf numFmtId="0" fontId="24" fillId="3" borderId="44" xfId="0" applyFont="1" applyFill="1" applyBorder="1" applyAlignment="1">
      <alignment horizontal="left" vertical="center"/>
    </xf>
    <xf numFmtId="0" fontId="24" fillId="3" borderId="45" xfId="0" applyFont="1" applyFill="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cellXfs>
  <cellStyles count="4">
    <cellStyle name="ハイパーリンク" xfId="3" builtinId="8"/>
    <cellStyle name="桁区切り" xfId="1" builtinId="6"/>
    <cellStyle name="標準" xfId="0" builtinId="0"/>
    <cellStyle name="標準 2" xfId="2" xr:uid="{00000000-0005-0000-0000-000002000000}"/>
  </cellStyles>
  <dxfs count="59">
    <dxf>
      <fill>
        <patternFill>
          <bgColor rgb="FFFFFF00"/>
        </patternFill>
      </fill>
    </dxf>
    <dxf>
      <font>
        <b/>
        <i/>
      </font>
    </dxf>
    <dxf>
      <fill>
        <patternFill>
          <bgColor rgb="FFFFFF00"/>
        </patternFill>
      </fill>
    </dxf>
    <dxf>
      <font>
        <b/>
        <i/>
      </font>
    </dxf>
    <dxf>
      <font>
        <b/>
        <i/>
      </font>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patternType="solid">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fgColor theme="4" tint="0.59996337778862885"/>
          <bgColor rgb="FFFFFF00"/>
        </patternFill>
      </fill>
    </dxf>
    <dxf>
      <fill>
        <patternFill>
          <bgColor rgb="FFFFFF00"/>
        </patternFill>
      </fill>
    </dxf>
    <dxf>
      <font>
        <color auto="1"/>
      </font>
      <fill>
        <patternFill>
          <bgColor rgb="FFFFFF00"/>
        </patternFill>
      </fill>
    </dxf>
    <dxf>
      <fill>
        <patternFill>
          <fgColor theme="4" tint="0.59996337778862885"/>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font>
    </dxf>
    <dxf>
      <font>
        <b/>
        <i/>
      </font>
    </dxf>
    <dxf>
      <font>
        <b/>
        <i/>
      </font>
    </dxf>
    <dxf>
      <fill>
        <patternFill>
          <bgColor rgb="FFFFFF00"/>
        </patternFill>
      </fill>
    </dxf>
    <dxf>
      <fill>
        <patternFill>
          <bgColor rgb="FFFFFF00"/>
        </patternFill>
      </fill>
    </dxf>
    <dxf>
      <fill>
        <patternFill>
          <bgColor rgb="FFFFFF00"/>
        </patternFill>
      </fill>
    </dxf>
    <dxf>
      <font>
        <b/>
        <i/>
      </font>
    </dxf>
    <dxf>
      <font>
        <b/>
        <i/>
      </font>
    </dxf>
    <dxf>
      <font>
        <b/>
        <i/>
      </font>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38101</xdr:colOff>
      <xdr:row>0</xdr:row>
      <xdr:rowOff>47626</xdr:rowOff>
    </xdr:from>
    <xdr:to>
      <xdr:col>8</xdr:col>
      <xdr:colOff>647701</xdr:colOff>
      <xdr:row>1</xdr:row>
      <xdr:rowOff>304799</xdr:rowOff>
    </xdr:to>
    <xdr:sp macro="" textlink="">
      <xdr:nvSpPr>
        <xdr:cNvPr id="2" name="表題囲み">
          <a:extLst>
            <a:ext uri="{FF2B5EF4-FFF2-40B4-BE49-F238E27FC236}">
              <a16:creationId xmlns:a16="http://schemas.microsoft.com/office/drawing/2014/main" id="{A0BC7322-E908-4096-9641-4105C6CB5966}"/>
            </a:ext>
          </a:extLst>
        </xdr:cNvPr>
        <xdr:cNvSpPr>
          <a:spLocks noChangeArrowheads="1"/>
        </xdr:cNvSpPr>
      </xdr:nvSpPr>
      <xdr:spPr bwMode="auto">
        <a:xfrm>
          <a:off x="38101" y="47626"/>
          <a:ext cx="5829300" cy="539113"/>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323851</xdr:colOff>
      <xdr:row>0</xdr:row>
      <xdr:rowOff>133351</xdr:rowOff>
    </xdr:from>
    <xdr:to>
      <xdr:col>2</xdr:col>
      <xdr:colOff>514350</xdr:colOff>
      <xdr:row>1</xdr:row>
      <xdr:rowOff>227617</xdr:rowOff>
    </xdr:to>
    <xdr:pic>
      <xdr:nvPicPr>
        <xdr:cNvPr id="3" name="図 180" descr="まるごと県央.jpg">
          <a:extLst>
            <a:ext uri="{FF2B5EF4-FFF2-40B4-BE49-F238E27FC236}">
              <a16:creationId xmlns:a16="http://schemas.microsoft.com/office/drawing/2014/main" id="{27F3BF49-AD6D-44E4-BD75-DEDC96DAFB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1" y="133351"/>
          <a:ext cx="1379219" cy="376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0</xdr:colOff>
      <xdr:row>0</xdr:row>
      <xdr:rowOff>137160</xdr:rowOff>
    </xdr:from>
    <xdr:ext cx="385555" cy="92398"/>
    <xdr:sp macro="" textlink="">
      <xdr:nvSpPr>
        <xdr:cNvPr id="37" name="テキスト ボックス 36">
          <a:extLst>
            <a:ext uri="{FF2B5EF4-FFF2-40B4-BE49-F238E27FC236}">
              <a16:creationId xmlns:a16="http://schemas.microsoft.com/office/drawing/2014/main" id="{E9CBCC24-6232-40D4-8742-19DEFFABCD92}"/>
            </a:ext>
          </a:extLst>
        </xdr:cNvPr>
        <xdr:cNvSpPr txBox="1"/>
      </xdr:nvSpPr>
      <xdr:spPr>
        <a:xfrm>
          <a:off x="7386845" y="13716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69851</xdr:colOff>
      <xdr:row>0</xdr:row>
      <xdr:rowOff>63501</xdr:rowOff>
    </xdr:from>
    <xdr:to>
      <xdr:col>8</xdr:col>
      <xdr:colOff>619126</xdr:colOff>
      <xdr:row>2</xdr:row>
      <xdr:rowOff>31750</xdr:rowOff>
    </xdr:to>
    <xdr:sp macro="" textlink="">
      <xdr:nvSpPr>
        <xdr:cNvPr id="2" name="表題囲み">
          <a:extLst>
            <a:ext uri="{FF2B5EF4-FFF2-40B4-BE49-F238E27FC236}">
              <a16:creationId xmlns:a16="http://schemas.microsoft.com/office/drawing/2014/main" id="{5F6E588A-B16B-4E68-A027-516C34FD768E}"/>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69851</xdr:colOff>
      <xdr:row>0</xdr:row>
      <xdr:rowOff>63501</xdr:rowOff>
    </xdr:from>
    <xdr:to>
      <xdr:col>8</xdr:col>
      <xdr:colOff>619126</xdr:colOff>
      <xdr:row>2</xdr:row>
      <xdr:rowOff>31750</xdr:rowOff>
    </xdr:to>
    <xdr:sp macro="" textlink="">
      <xdr:nvSpPr>
        <xdr:cNvPr id="3" name="表題囲み">
          <a:extLst>
            <a:ext uri="{FF2B5EF4-FFF2-40B4-BE49-F238E27FC236}">
              <a16:creationId xmlns:a16="http://schemas.microsoft.com/office/drawing/2014/main" id="{95107B26-B20D-4EA3-88B8-D3F107C4E02B}"/>
            </a:ext>
          </a:extLst>
        </xdr:cNvPr>
        <xdr:cNvSpPr>
          <a:spLocks noChangeArrowheads="1"/>
        </xdr:cNvSpPr>
      </xdr:nvSpPr>
      <xdr:spPr bwMode="auto">
        <a:xfrm>
          <a:off x="69851" y="63501"/>
          <a:ext cx="6363335" cy="707389"/>
        </a:xfrm>
        <a:prstGeom prst="roundRect">
          <a:avLst>
            <a:gd name="adj" fmla="val 16667"/>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49530</xdr:colOff>
      <xdr:row>33</xdr:row>
      <xdr:rowOff>230342</xdr:rowOff>
    </xdr:from>
    <xdr:to>
      <xdr:col>5</xdr:col>
      <xdr:colOff>230505</xdr:colOff>
      <xdr:row>35</xdr:row>
      <xdr:rowOff>155145</xdr:rowOff>
    </xdr:to>
    <xdr:pic>
      <xdr:nvPicPr>
        <xdr:cNvPr id="2" name="図 1" descr="https://www.virts.jp/wp-content/themes/underscores/images/virts_logo_top400.png">
          <a:extLst>
            <a:ext uri="{FF2B5EF4-FFF2-40B4-BE49-F238E27FC236}">
              <a16:creationId xmlns:a16="http://schemas.microsoft.com/office/drawing/2014/main" id="{AB430816-9F6D-4A6E-8098-1CA4F5AD9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97430" y="7880822"/>
          <a:ext cx="798195" cy="397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742950</xdr:colOff>
      <xdr:row>35</xdr:row>
      <xdr:rowOff>268442</xdr:rowOff>
    </xdr:from>
    <xdr:to>
      <xdr:col>1</xdr:col>
      <xdr:colOff>669925</xdr:colOff>
      <xdr:row>37</xdr:row>
      <xdr:rowOff>137365</xdr:rowOff>
    </xdr:to>
    <xdr:pic>
      <xdr:nvPicPr>
        <xdr:cNvPr id="2" name="図 1" descr="https://www.virts.jp/wp-content/themes/underscores/images/virts_logo_top400.png">
          <a:extLst>
            <a:ext uri="{FF2B5EF4-FFF2-40B4-BE49-F238E27FC236}">
              <a16:creationId xmlns:a16="http://schemas.microsoft.com/office/drawing/2014/main" id="{680FC760-0B37-4700-A492-950AD7890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9633422"/>
          <a:ext cx="795655" cy="394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ペーパー">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DCFDF-AF64-4FD7-8512-CA54293C7C9E}">
  <sheetPr codeName="Sheet9"/>
  <dimension ref="A1:I97"/>
  <sheetViews>
    <sheetView tabSelected="1" view="pageBreakPreview" zoomScaleNormal="100" zoomScaleSheetLayoutView="100" workbookViewId="0">
      <selection activeCell="H9" sqref="H9"/>
    </sheetView>
  </sheetViews>
  <sheetFormatPr defaultRowHeight="36" customHeight="1" x14ac:dyDescent="0.2"/>
  <cols>
    <col min="1" max="1" width="6.6640625" style="1" customWidth="1"/>
    <col min="2" max="2" width="17.33203125" customWidth="1"/>
    <col min="5" max="5" width="2" customWidth="1"/>
    <col min="6" max="6" width="6.6640625" style="1" customWidth="1"/>
    <col min="7" max="7" width="17.33203125" customWidth="1"/>
  </cols>
  <sheetData>
    <row r="1" spans="1:9" ht="22.5" customHeight="1" x14ac:dyDescent="0.2">
      <c r="F1" s="2" t="s">
        <v>355</v>
      </c>
    </row>
    <row r="2" spans="1:9" ht="25.5" customHeight="1" x14ac:dyDescent="0.2">
      <c r="B2" s="3"/>
      <c r="C2" s="3"/>
      <c r="D2" s="3"/>
      <c r="F2" s="116" t="s">
        <v>0</v>
      </c>
      <c r="G2" s="116"/>
      <c r="H2" s="116"/>
      <c r="I2" s="116"/>
    </row>
    <row r="3" spans="1:9" ht="9.75" customHeight="1" thickBot="1" x14ac:dyDescent="0.25">
      <c r="B3" s="3"/>
      <c r="C3" s="3"/>
      <c r="D3" s="3"/>
      <c r="F3" s="4"/>
      <c r="H3" s="30" t="str">
        <f>F1</f>
        <v>R6年4月号～R6年6月号まで有効</v>
      </c>
    </row>
    <row r="4" spans="1:9" ht="16.5" customHeight="1" thickTop="1" x14ac:dyDescent="0.2">
      <c r="A4" s="43" t="s">
        <v>178</v>
      </c>
      <c r="B4" s="32"/>
      <c r="C4" s="33"/>
      <c r="D4" s="44" t="s">
        <v>187</v>
      </c>
      <c r="E4" s="32"/>
      <c r="F4" s="34"/>
      <c r="G4" s="32"/>
      <c r="H4" s="38" t="s">
        <v>173</v>
      </c>
      <c r="I4" s="37"/>
    </row>
    <row r="5" spans="1:9" ht="24" customHeight="1" thickBot="1" x14ac:dyDescent="0.25">
      <c r="A5" s="117"/>
      <c r="B5" s="118"/>
      <c r="C5" s="118"/>
      <c r="D5" s="119"/>
      <c r="E5" s="120"/>
      <c r="F5" s="120"/>
      <c r="G5" s="120"/>
      <c r="H5" s="39" t="s">
        <v>174</v>
      </c>
      <c r="I5" s="42"/>
    </row>
    <row r="6" spans="1:9" ht="19.5" customHeight="1" thickBot="1" x14ac:dyDescent="0.25">
      <c r="A6" s="54" t="s">
        <v>175</v>
      </c>
      <c r="B6" s="121"/>
      <c r="C6" s="121"/>
      <c r="D6" s="53" t="s">
        <v>176</v>
      </c>
      <c r="E6" s="122"/>
      <c r="F6" s="122"/>
      <c r="G6" s="122"/>
      <c r="H6" s="40" t="s">
        <v>177</v>
      </c>
      <c r="I6" s="41"/>
    </row>
    <row r="7" spans="1:9" ht="19.5" customHeight="1" thickBot="1" x14ac:dyDescent="0.25">
      <c r="A7" s="35" t="s">
        <v>1</v>
      </c>
      <c r="B7" s="123" t="s">
        <v>2</v>
      </c>
      <c r="C7" s="123"/>
      <c r="D7" s="36" t="s">
        <v>3</v>
      </c>
      <c r="E7" s="124">
        <f>H96</f>
        <v>0</v>
      </c>
      <c r="F7" s="124"/>
      <c r="G7" s="124"/>
      <c r="H7" s="36" t="s">
        <v>4</v>
      </c>
      <c r="I7" s="110"/>
    </row>
    <row r="8" spans="1:9" ht="17.399999999999999" customHeight="1" thickTop="1" x14ac:dyDescent="0.2">
      <c r="A8" s="125" t="s">
        <v>285</v>
      </c>
      <c r="B8" s="125"/>
      <c r="C8" s="125"/>
      <c r="D8" s="125"/>
      <c r="E8" s="125"/>
      <c r="F8" s="125"/>
      <c r="G8" s="125"/>
      <c r="H8" s="125"/>
      <c r="I8" s="125"/>
    </row>
    <row r="9" spans="1:9" ht="15" customHeight="1" x14ac:dyDescent="0.2">
      <c r="A9" s="61" t="s">
        <v>290</v>
      </c>
      <c r="B9" s="71"/>
      <c r="C9" s="72"/>
      <c r="D9" s="71"/>
      <c r="E9" s="71"/>
      <c r="F9" s="73"/>
      <c r="G9" s="71"/>
      <c r="H9" s="72"/>
      <c r="I9" s="71"/>
    </row>
    <row r="10" spans="1:9" s="57" customFormat="1" ht="15" customHeight="1" x14ac:dyDescent="0.2">
      <c r="A10" s="61" t="s">
        <v>293</v>
      </c>
      <c r="B10" s="61"/>
      <c r="C10" s="81"/>
      <c r="D10" s="61"/>
      <c r="E10" s="61"/>
      <c r="F10" s="82"/>
      <c r="G10" s="61"/>
      <c r="H10" s="81"/>
      <c r="I10" s="61"/>
    </row>
    <row r="11" spans="1:9" s="57" customFormat="1" ht="15" customHeight="1" thickBot="1" x14ac:dyDescent="0.25">
      <c r="A11" s="83" t="s">
        <v>291</v>
      </c>
      <c r="B11" s="83"/>
      <c r="C11" s="84" t="s">
        <v>292</v>
      </c>
      <c r="D11" s="85"/>
      <c r="E11" s="83"/>
      <c r="F11" s="86" t="s">
        <v>286</v>
      </c>
      <c r="G11" s="87" t="s">
        <v>352</v>
      </c>
      <c r="H11" s="87"/>
      <c r="I11" s="87"/>
    </row>
    <row r="12" spans="1:9" ht="5.4" customHeight="1" x14ac:dyDescent="0.2">
      <c r="A12" s="71"/>
      <c r="B12" s="71"/>
      <c r="C12" s="72"/>
      <c r="D12" s="5"/>
      <c r="E12" s="71"/>
      <c r="F12" s="79"/>
      <c r="G12" s="80"/>
      <c r="H12" s="80"/>
      <c r="I12" s="80"/>
    </row>
    <row r="13" spans="1:9" ht="21.75" customHeight="1" x14ac:dyDescent="0.2">
      <c r="A13" s="52" t="s">
        <v>6</v>
      </c>
      <c r="B13" s="8" t="s">
        <v>7</v>
      </c>
      <c r="C13" s="8" t="s">
        <v>8</v>
      </c>
      <c r="D13" s="8" t="s">
        <v>9</v>
      </c>
      <c r="F13" s="52" t="s">
        <v>6</v>
      </c>
      <c r="G13" s="8" t="s">
        <v>7</v>
      </c>
      <c r="H13" s="8" t="s">
        <v>8</v>
      </c>
      <c r="I13" s="8" t="s">
        <v>9</v>
      </c>
    </row>
    <row r="14" spans="1:9" ht="20.100000000000001" customHeight="1" x14ac:dyDescent="0.2">
      <c r="A14" s="9" t="s">
        <v>10</v>
      </c>
      <c r="B14" s="10" t="s">
        <v>188</v>
      </c>
      <c r="C14" s="8">
        <v>630</v>
      </c>
      <c r="D14" s="8"/>
      <c r="F14" s="9" t="s">
        <v>15</v>
      </c>
      <c r="G14" s="10" t="s">
        <v>16</v>
      </c>
      <c r="H14" s="8">
        <v>425</v>
      </c>
      <c r="I14" s="8"/>
    </row>
    <row r="15" spans="1:9" ht="20.100000000000001" customHeight="1" x14ac:dyDescent="0.2">
      <c r="A15" s="9" t="s">
        <v>13</v>
      </c>
      <c r="B15" s="10" t="s">
        <v>14</v>
      </c>
      <c r="C15" s="8">
        <v>320</v>
      </c>
      <c r="D15" s="8"/>
      <c r="F15" s="9" t="s">
        <v>18</v>
      </c>
      <c r="G15" s="11" t="s">
        <v>19</v>
      </c>
      <c r="H15" s="8">
        <v>450</v>
      </c>
      <c r="I15" s="8"/>
    </row>
    <row r="16" spans="1:9" ht="20.100000000000001" customHeight="1" x14ac:dyDescent="0.2">
      <c r="A16" s="9" t="s">
        <v>17</v>
      </c>
      <c r="B16" s="10" t="s">
        <v>189</v>
      </c>
      <c r="C16" s="8">
        <v>335</v>
      </c>
      <c r="D16" s="8"/>
      <c r="F16" s="9" t="s">
        <v>21</v>
      </c>
      <c r="G16" s="11" t="s">
        <v>22</v>
      </c>
      <c r="H16" s="8">
        <v>690</v>
      </c>
      <c r="I16" s="8"/>
    </row>
    <row r="17" spans="1:9" ht="20.100000000000001" customHeight="1" x14ac:dyDescent="0.2">
      <c r="A17" s="9" t="s">
        <v>20</v>
      </c>
      <c r="B17" s="10" t="s">
        <v>190</v>
      </c>
      <c r="C17" s="8">
        <v>455</v>
      </c>
      <c r="D17" s="8"/>
      <c r="F17" s="9" t="s">
        <v>24</v>
      </c>
      <c r="G17" s="10" t="s">
        <v>197</v>
      </c>
      <c r="H17" s="8">
        <v>530</v>
      </c>
      <c r="I17" s="8"/>
    </row>
    <row r="18" spans="1:9" ht="20.100000000000001" customHeight="1" x14ac:dyDescent="0.2">
      <c r="A18" s="9" t="s">
        <v>23</v>
      </c>
      <c r="B18" s="11" t="s">
        <v>191</v>
      </c>
      <c r="C18" s="8">
        <v>505</v>
      </c>
      <c r="D18" s="8"/>
      <c r="F18" s="9" t="s">
        <v>196</v>
      </c>
      <c r="G18" s="10" t="s">
        <v>198</v>
      </c>
      <c r="H18" s="8">
        <v>200</v>
      </c>
      <c r="I18" s="8"/>
    </row>
    <row r="19" spans="1:9" ht="20.100000000000001" customHeight="1" x14ac:dyDescent="0.2">
      <c r="A19" s="9" t="s">
        <v>25</v>
      </c>
      <c r="B19" s="10" t="s">
        <v>26</v>
      </c>
      <c r="C19" s="8">
        <v>340</v>
      </c>
      <c r="D19" s="8"/>
      <c r="F19" s="9" t="s">
        <v>27</v>
      </c>
      <c r="G19" s="10" t="s">
        <v>28</v>
      </c>
      <c r="H19" s="8">
        <v>490</v>
      </c>
      <c r="I19" s="8"/>
    </row>
    <row r="20" spans="1:9" ht="20.100000000000001" customHeight="1" x14ac:dyDescent="0.2">
      <c r="A20" s="9" t="s">
        <v>29</v>
      </c>
      <c r="B20" s="10" t="s">
        <v>192</v>
      </c>
      <c r="C20" s="8">
        <v>505</v>
      </c>
      <c r="D20" s="8"/>
      <c r="F20" s="9" t="s">
        <v>30</v>
      </c>
      <c r="G20" s="10" t="s">
        <v>31</v>
      </c>
      <c r="H20" s="8">
        <v>610</v>
      </c>
      <c r="I20" s="8"/>
    </row>
    <row r="21" spans="1:9" ht="20.100000000000001" customHeight="1" x14ac:dyDescent="0.2">
      <c r="A21" s="9" t="s">
        <v>32</v>
      </c>
      <c r="B21" s="10" t="s">
        <v>193</v>
      </c>
      <c r="C21" s="8">
        <v>735</v>
      </c>
      <c r="D21" s="8"/>
      <c r="F21" s="9" t="s">
        <v>33</v>
      </c>
      <c r="G21" s="10" t="s">
        <v>34</v>
      </c>
      <c r="H21" s="8">
        <v>525</v>
      </c>
      <c r="I21" s="8"/>
    </row>
    <row r="22" spans="1:9" ht="20.100000000000001" customHeight="1" x14ac:dyDescent="0.2">
      <c r="A22" s="9" t="s">
        <v>35</v>
      </c>
      <c r="B22" s="10" t="s">
        <v>194</v>
      </c>
      <c r="C22" s="8">
        <v>820</v>
      </c>
      <c r="D22" s="8"/>
      <c r="F22" s="12" t="s">
        <v>36</v>
      </c>
      <c r="G22" s="10" t="s">
        <v>37</v>
      </c>
      <c r="H22" s="8">
        <v>600</v>
      </c>
      <c r="I22" s="8"/>
    </row>
    <row r="23" spans="1:9" ht="20.100000000000001" customHeight="1" x14ac:dyDescent="0.2">
      <c r="A23" s="9" t="s">
        <v>38</v>
      </c>
      <c r="B23" s="10" t="s">
        <v>39</v>
      </c>
      <c r="C23" s="8">
        <v>385</v>
      </c>
      <c r="D23" s="8"/>
      <c r="F23" s="9" t="s">
        <v>40</v>
      </c>
      <c r="G23" s="10" t="s">
        <v>180</v>
      </c>
      <c r="H23" s="8">
        <v>455</v>
      </c>
      <c r="I23" s="8"/>
    </row>
    <row r="24" spans="1:9" ht="20.100000000000001" customHeight="1" x14ac:dyDescent="0.2">
      <c r="A24" s="9" t="s">
        <v>41</v>
      </c>
      <c r="B24" s="10" t="s">
        <v>42</v>
      </c>
      <c r="C24" s="8">
        <v>355</v>
      </c>
      <c r="D24" s="8"/>
      <c r="F24" s="9" t="s">
        <v>179</v>
      </c>
      <c r="G24" s="10" t="s">
        <v>181</v>
      </c>
      <c r="H24" s="8">
        <v>400</v>
      </c>
      <c r="I24" s="8"/>
    </row>
    <row r="25" spans="1:9" ht="20.100000000000001" customHeight="1" x14ac:dyDescent="0.2">
      <c r="A25" s="9" t="s">
        <v>45</v>
      </c>
      <c r="B25" s="10" t="s">
        <v>157</v>
      </c>
      <c r="C25" s="8">
        <v>345</v>
      </c>
      <c r="D25" s="8"/>
      <c r="F25" s="12" t="s">
        <v>43</v>
      </c>
      <c r="G25" s="10" t="s">
        <v>44</v>
      </c>
      <c r="H25" s="8">
        <v>360</v>
      </c>
      <c r="I25" s="8"/>
    </row>
    <row r="26" spans="1:9" ht="20.100000000000001" customHeight="1" x14ac:dyDescent="0.2">
      <c r="A26" s="9" t="s">
        <v>156</v>
      </c>
      <c r="B26" s="10" t="s">
        <v>158</v>
      </c>
      <c r="C26" s="8">
        <v>395</v>
      </c>
      <c r="D26" s="8"/>
      <c r="F26" s="9" t="s">
        <v>46</v>
      </c>
      <c r="G26" s="10" t="s">
        <v>47</v>
      </c>
      <c r="H26" s="8">
        <v>525</v>
      </c>
      <c r="I26" s="8"/>
    </row>
    <row r="27" spans="1:9" ht="20.100000000000001" customHeight="1" x14ac:dyDescent="0.2">
      <c r="A27" s="9" t="s">
        <v>48</v>
      </c>
      <c r="B27" s="10" t="s">
        <v>195</v>
      </c>
      <c r="C27" s="8">
        <v>455</v>
      </c>
      <c r="D27" s="8"/>
      <c r="F27" s="9" t="s">
        <v>49</v>
      </c>
      <c r="G27" s="10" t="s">
        <v>50</v>
      </c>
      <c r="H27" s="8">
        <v>370</v>
      </c>
      <c r="I27" s="8"/>
    </row>
    <row r="28" spans="1:9" ht="20.100000000000001" customHeight="1" x14ac:dyDescent="0.2">
      <c r="A28" s="9" t="s">
        <v>51</v>
      </c>
      <c r="B28" s="10" t="s">
        <v>262</v>
      </c>
      <c r="C28" s="8">
        <v>455</v>
      </c>
      <c r="D28" s="8"/>
      <c r="F28" s="9" t="s">
        <v>52</v>
      </c>
      <c r="G28" s="10" t="s">
        <v>53</v>
      </c>
      <c r="H28" s="8">
        <v>525</v>
      </c>
      <c r="I28" s="8"/>
    </row>
    <row r="29" spans="1:9" ht="20.100000000000001" customHeight="1" x14ac:dyDescent="0.2">
      <c r="A29" s="9" t="s">
        <v>261</v>
      </c>
      <c r="B29" s="10" t="s">
        <v>263</v>
      </c>
      <c r="C29" s="8">
        <v>330</v>
      </c>
      <c r="D29" s="8"/>
      <c r="F29" s="9" t="s">
        <v>56</v>
      </c>
      <c r="G29" s="10" t="s">
        <v>57</v>
      </c>
      <c r="H29" s="8">
        <v>310</v>
      </c>
      <c r="I29" s="8"/>
    </row>
    <row r="30" spans="1:9" ht="20.100000000000001" customHeight="1" x14ac:dyDescent="0.2">
      <c r="A30" s="9" t="s">
        <v>54</v>
      </c>
      <c r="B30" s="10" t="s">
        <v>55</v>
      </c>
      <c r="C30" s="8">
        <v>515</v>
      </c>
      <c r="D30" s="8"/>
      <c r="F30" s="9" t="s">
        <v>60</v>
      </c>
      <c r="G30" s="10" t="s">
        <v>61</v>
      </c>
      <c r="H30" s="8">
        <v>615</v>
      </c>
      <c r="I30" s="8"/>
    </row>
    <row r="31" spans="1:9" ht="20.100000000000001" customHeight="1" x14ac:dyDescent="0.2">
      <c r="A31" s="12" t="s">
        <v>58</v>
      </c>
      <c r="B31" s="10" t="s">
        <v>59</v>
      </c>
      <c r="C31" s="8">
        <v>350</v>
      </c>
      <c r="D31" s="8"/>
      <c r="F31" s="9" t="s">
        <v>64</v>
      </c>
      <c r="G31" s="10" t="s">
        <v>65</v>
      </c>
      <c r="H31" s="8">
        <v>430</v>
      </c>
      <c r="I31" s="8"/>
    </row>
    <row r="32" spans="1:9" ht="20.100000000000001" customHeight="1" x14ac:dyDescent="0.2">
      <c r="A32" s="9" t="s">
        <v>62</v>
      </c>
      <c r="B32" s="10" t="s">
        <v>63</v>
      </c>
      <c r="C32" s="8">
        <v>685</v>
      </c>
      <c r="D32" s="8"/>
      <c r="F32" s="9" t="s">
        <v>68</v>
      </c>
      <c r="G32" s="10" t="s">
        <v>69</v>
      </c>
      <c r="H32" s="8">
        <v>730</v>
      </c>
      <c r="I32" s="8"/>
    </row>
    <row r="33" spans="1:9" ht="20.100000000000001" customHeight="1" x14ac:dyDescent="0.2">
      <c r="A33" s="9" t="s">
        <v>66</v>
      </c>
      <c r="B33" s="10" t="s">
        <v>67</v>
      </c>
      <c r="C33" s="8">
        <v>380</v>
      </c>
      <c r="D33" s="8"/>
      <c r="F33" s="9" t="s">
        <v>72</v>
      </c>
      <c r="G33" s="10" t="s">
        <v>73</v>
      </c>
      <c r="H33" s="8">
        <v>525</v>
      </c>
      <c r="I33" s="8"/>
    </row>
    <row r="34" spans="1:9" ht="20.100000000000001" customHeight="1" x14ac:dyDescent="0.2">
      <c r="A34" s="9" t="s">
        <v>70</v>
      </c>
      <c r="B34" s="10" t="s">
        <v>71</v>
      </c>
      <c r="C34" s="8">
        <v>310</v>
      </c>
      <c r="D34" s="8"/>
      <c r="F34" s="9" t="s">
        <v>76</v>
      </c>
      <c r="G34" s="10" t="s">
        <v>77</v>
      </c>
      <c r="H34" s="8">
        <v>740</v>
      </c>
      <c r="I34" s="8"/>
    </row>
    <row r="35" spans="1:9" ht="20.100000000000001" customHeight="1" x14ac:dyDescent="0.2">
      <c r="A35" s="9" t="s">
        <v>74</v>
      </c>
      <c r="B35" s="10" t="s">
        <v>75</v>
      </c>
      <c r="C35" s="8">
        <v>290</v>
      </c>
      <c r="D35" s="8"/>
      <c r="F35" s="9" t="s">
        <v>80</v>
      </c>
      <c r="G35" s="11" t="s">
        <v>81</v>
      </c>
      <c r="H35" s="8">
        <v>615</v>
      </c>
      <c r="I35" s="8"/>
    </row>
    <row r="36" spans="1:9" ht="20.100000000000001" customHeight="1" x14ac:dyDescent="0.2">
      <c r="A36" s="9" t="s">
        <v>78</v>
      </c>
      <c r="B36" s="10" t="s">
        <v>79</v>
      </c>
      <c r="C36" s="8">
        <v>450</v>
      </c>
      <c r="D36" s="8"/>
      <c r="F36" s="9" t="s">
        <v>84</v>
      </c>
      <c r="G36" s="10" t="s">
        <v>85</v>
      </c>
      <c r="H36" s="8">
        <v>765</v>
      </c>
      <c r="I36" s="8"/>
    </row>
    <row r="37" spans="1:9" ht="20.100000000000001" customHeight="1" x14ac:dyDescent="0.2">
      <c r="A37" s="9" t="s">
        <v>82</v>
      </c>
      <c r="B37" s="10" t="s">
        <v>83</v>
      </c>
      <c r="C37" s="8">
        <v>445</v>
      </c>
      <c r="D37" s="8"/>
      <c r="F37" s="9" t="s">
        <v>88</v>
      </c>
      <c r="G37" s="11" t="s">
        <v>89</v>
      </c>
      <c r="H37" s="8">
        <v>765</v>
      </c>
      <c r="I37" s="8"/>
    </row>
    <row r="38" spans="1:9" ht="20.100000000000001" customHeight="1" x14ac:dyDescent="0.2">
      <c r="A38" s="9" t="s">
        <v>86</v>
      </c>
      <c r="B38" s="10" t="s">
        <v>87</v>
      </c>
      <c r="C38" s="8">
        <v>565</v>
      </c>
      <c r="D38" s="8"/>
      <c r="F38" s="9" t="s">
        <v>206</v>
      </c>
      <c r="G38" s="11" t="s">
        <v>207</v>
      </c>
      <c r="H38" s="8">
        <v>400</v>
      </c>
      <c r="I38" s="8"/>
    </row>
    <row r="39" spans="1:9" ht="20.100000000000001" customHeight="1" x14ac:dyDescent="0.2">
      <c r="A39" s="9" t="s">
        <v>11</v>
      </c>
      <c r="B39" s="10" t="s">
        <v>12</v>
      </c>
      <c r="C39" s="8">
        <v>320</v>
      </c>
      <c r="D39" s="8"/>
      <c r="G39" s="1"/>
      <c r="H39" s="1"/>
      <c r="I39" s="1"/>
    </row>
    <row r="40" spans="1:9" ht="7.5" customHeight="1" thickBot="1" x14ac:dyDescent="0.25">
      <c r="G40" s="51"/>
      <c r="H40" s="126"/>
      <c r="I40" s="126"/>
    </row>
    <row r="41" spans="1:9" ht="21.75" customHeight="1" thickTop="1" thickBot="1" x14ac:dyDescent="0.25">
      <c r="B41" s="13" t="s">
        <v>90</v>
      </c>
      <c r="C41" s="127">
        <f>SUM(C14:C39)+SUM(H14:H38)</f>
        <v>24725</v>
      </c>
      <c r="D41" s="128"/>
      <c r="G41" s="14" t="s">
        <v>91</v>
      </c>
      <c r="H41" s="129">
        <f>SUM(D14:D39)+SUM(I14:I38)</f>
        <v>0</v>
      </c>
      <c r="I41" s="130"/>
    </row>
    <row r="42" spans="1:9" ht="21.75" customHeight="1" thickTop="1" x14ac:dyDescent="0.2">
      <c r="A42" s="5" t="s">
        <v>92</v>
      </c>
      <c r="G42" s="48"/>
      <c r="H42" s="45"/>
      <c r="I42" s="45"/>
    </row>
    <row r="43" spans="1:9" ht="21.75" customHeight="1" x14ac:dyDescent="0.2">
      <c r="A43" s="5" t="s">
        <v>93</v>
      </c>
      <c r="C43" s="6"/>
      <c r="D43" s="6"/>
      <c r="F43" s="5" t="s">
        <v>94</v>
      </c>
    </row>
    <row r="44" spans="1:9" ht="21.75" customHeight="1" x14ac:dyDescent="0.2">
      <c r="A44" s="52" t="s">
        <v>6</v>
      </c>
      <c r="B44" s="8" t="s">
        <v>7</v>
      </c>
      <c r="C44" s="8" t="s">
        <v>8</v>
      </c>
      <c r="D44" s="8" t="s">
        <v>9</v>
      </c>
      <c r="F44" s="52" t="s">
        <v>6</v>
      </c>
      <c r="G44" s="8" t="s">
        <v>7</v>
      </c>
      <c r="H44" s="8" t="s">
        <v>8</v>
      </c>
      <c r="I44" s="8" t="s">
        <v>9</v>
      </c>
    </row>
    <row r="45" spans="1:9" ht="21.75" customHeight="1" x14ac:dyDescent="0.2">
      <c r="A45" s="15" t="s">
        <v>10</v>
      </c>
      <c r="B45" s="10" t="s">
        <v>160</v>
      </c>
      <c r="C45" s="8">
        <v>405</v>
      </c>
      <c r="D45" s="8"/>
      <c r="F45" s="16" t="s">
        <v>10</v>
      </c>
      <c r="G45" s="10" t="s">
        <v>203</v>
      </c>
      <c r="H45" s="8">
        <v>365</v>
      </c>
      <c r="I45" s="8"/>
    </row>
    <row r="46" spans="1:9" ht="21.75" customHeight="1" x14ac:dyDescent="0.2">
      <c r="A46" s="15" t="s">
        <v>159</v>
      </c>
      <c r="B46" s="10" t="s">
        <v>161</v>
      </c>
      <c r="C46" s="8">
        <v>325</v>
      </c>
      <c r="D46" s="8"/>
      <c r="F46" s="16" t="s">
        <v>205</v>
      </c>
      <c r="G46" s="10" t="s">
        <v>204</v>
      </c>
      <c r="H46" s="8">
        <v>350</v>
      </c>
      <c r="I46" s="8"/>
    </row>
    <row r="47" spans="1:9" ht="21.75" customHeight="1" x14ac:dyDescent="0.2">
      <c r="A47" s="15" t="s">
        <v>13</v>
      </c>
      <c r="B47" s="10" t="s">
        <v>95</v>
      </c>
      <c r="C47" s="8">
        <v>330</v>
      </c>
      <c r="D47" s="8"/>
      <c r="F47" s="16" t="s">
        <v>13</v>
      </c>
      <c r="G47" s="11" t="s">
        <v>96</v>
      </c>
      <c r="H47" s="8">
        <v>720</v>
      </c>
      <c r="I47" s="8"/>
    </row>
    <row r="48" spans="1:9" ht="21.75" customHeight="1" x14ac:dyDescent="0.2">
      <c r="A48" s="15" t="s">
        <v>97</v>
      </c>
      <c r="B48" s="10" t="s">
        <v>98</v>
      </c>
      <c r="C48" s="8">
        <v>400</v>
      </c>
      <c r="D48" s="8"/>
      <c r="F48" s="16" t="s">
        <v>17</v>
      </c>
      <c r="G48" s="17" t="s">
        <v>99</v>
      </c>
      <c r="H48" s="8">
        <v>515</v>
      </c>
      <c r="I48" s="8"/>
    </row>
    <row r="49" spans="1:9" ht="21.75" customHeight="1" x14ac:dyDescent="0.2">
      <c r="A49" s="15" t="s">
        <v>17</v>
      </c>
      <c r="B49" s="10" t="s">
        <v>100</v>
      </c>
      <c r="C49" s="8">
        <v>635</v>
      </c>
      <c r="D49" s="8"/>
      <c r="F49" s="16" t="s">
        <v>23</v>
      </c>
      <c r="G49" s="18" t="s">
        <v>345</v>
      </c>
      <c r="H49" s="8">
        <v>280</v>
      </c>
      <c r="I49" s="8"/>
    </row>
    <row r="50" spans="1:9" ht="21.75" customHeight="1" x14ac:dyDescent="0.2">
      <c r="A50" s="19" t="s">
        <v>20</v>
      </c>
      <c r="B50" s="10" t="s">
        <v>101</v>
      </c>
      <c r="C50" s="8">
        <v>580</v>
      </c>
      <c r="D50" s="8"/>
      <c r="F50" s="16" t="s">
        <v>342</v>
      </c>
      <c r="G50" s="17" t="s">
        <v>346</v>
      </c>
      <c r="H50" s="8">
        <v>285</v>
      </c>
      <c r="I50" s="8"/>
    </row>
    <row r="51" spans="1:9" ht="21.75" customHeight="1" x14ac:dyDescent="0.2">
      <c r="A51" s="15" t="s">
        <v>23</v>
      </c>
      <c r="B51" s="10" t="s">
        <v>102</v>
      </c>
      <c r="C51" s="8">
        <v>670</v>
      </c>
      <c r="D51" s="8"/>
      <c r="F51" s="16" t="s">
        <v>25</v>
      </c>
      <c r="G51" s="17" t="s">
        <v>344</v>
      </c>
      <c r="H51" s="8">
        <v>365</v>
      </c>
      <c r="I51" s="8"/>
    </row>
    <row r="52" spans="1:9" ht="21.75" customHeight="1" x14ac:dyDescent="0.2">
      <c r="A52" s="15" t="s">
        <v>25</v>
      </c>
      <c r="B52" s="10" t="s">
        <v>104</v>
      </c>
      <c r="C52" s="8">
        <v>445</v>
      </c>
      <c r="D52" s="8"/>
      <c r="F52" s="16" t="s">
        <v>106</v>
      </c>
      <c r="G52" s="17" t="s">
        <v>347</v>
      </c>
      <c r="H52" s="8">
        <v>270</v>
      </c>
      <c r="I52" s="8"/>
    </row>
    <row r="53" spans="1:9" ht="21.75" customHeight="1" x14ac:dyDescent="0.2">
      <c r="A53" s="15" t="s">
        <v>106</v>
      </c>
      <c r="B53" s="10" t="s">
        <v>107</v>
      </c>
      <c r="C53" s="8">
        <v>415</v>
      </c>
      <c r="D53" s="8"/>
      <c r="F53" s="16" t="s">
        <v>343</v>
      </c>
      <c r="G53" s="17" t="s">
        <v>348</v>
      </c>
      <c r="H53" s="8">
        <v>290</v>
      </c>
      <c r="I53" s="8"/>
    </row>
    <row r="54" spans="1:9" ht="21.75" customHeight="1" x14ac:dyDescent="0.2">
      <c r="A54" s="19" t="s">
        <v>29</v>
      </c>
      <c r="B54" s="10" t="s">
        <v>108</v>
      </c>
      <c r="C54" s="8">
        <v>320</v>
      </c>
      <c r="D54" s="8"/>
      <c r="F54" s="16" t="s">
        <v>29</v>
      </c>
      <c r="G54" s="18" t="s">
        <v>103</v>
      </c>
      <c r="H54" s="8">
        <v>800</v>
      </c>
      <c r="I54" s="8"/>
    </row>
    <row r="55" spans="1:9" ht="21.75" customHeight="1" x14ac:dyDescent="0.2">
      <c r="A55" s="15" t="s">
        <v>110</v>
      </c>
      <c r="B55" s="21" t="s">
        <v>111</v>
      </c>
      <c r="C55" s="8">
        <v>455</v>
      </c>
      <c r="D55" s="8"/>
      <c r="F55" s="20" t="s">
        <v>32</v>
      </c>
      <c r="G55" s="17" t="s">
        <v>105</v>
      </c>
      <c r="H55" s="8">
        <v>540</v>
      </c>
      <c r="I55" s="8"/>
    </row>
    <row r="56" spans="1:9" ht="21.75" customHeight="1" x14ac:dyDescent="0.2">
      <c r="A56" s="15" t="s">
        <v>32</v>
      </c>
      <c r="B56" s="21" t="s">
        <v>113</v>
      </c>
      <c r="C56" s="8">
        <v>845</v>
      </c>
      <c r="D56" s="8"/>
      <c r="F56" s="16" t="s">
        <v>35</v>
      </c>
      <c r="G56" s="17" t="s">
        <v>183</v>
      </c>
      <c r="H56" s="8">
        <v>480</v>
      </c>
      <c r="I56" s="8"/>
    </row>
    <row r="57" spans="1:9" ht="21.75" customHeight="1" x14ac:dyDescent="0.2">
      <c r="A57" s="15" t="s">
        <v>35</v>
      </c>
      <c r="B57" s="17" t="s">
        <v>115</v>
      </c>
      <c r="C57" s="8">
        <v>535</v>
      </c>
      <c r="D57" s="8"/>
      <c r="F57" s="16" t="s">
        <v>182</v>
      </c>
      <c r="G57" s="17" t="s">
        <v>184</v>
      </c>
      <c r="H57" s="8">
        <v>240</v>
      </c>
      <c r="I57" s="8"/>
    </row>
    <row r="58" spans="1:9" ht="27" customHeight="1" x14ac:dyDescent="0.2">
      <c r="A58" s="15" t="s">
        <v>38</v>
      </c>
      <c r="B58" s="17" t="s">
        <v>116</v>
      </c>
      <c r="C58" s="8">
        <v>415</v>
      </c>
      <c r="D58" s="8"/>
      <c r="F58" s="20" t="s">
        <v>38</v>
      </c>
      <c r="G58" s="17" t="s">
        <v>109</v>
      </c>
      <c r="H58" s="8">
        <v>575</v>
      </c>
      <c r="I58" s="8"/>
    </row>
    <row r="59" spans="1:9" ht="21.75" customHeight="1" x14ac:dyDescent="0.2">
      <c r="A59" s="15" t="s">
        <v>45</v>
      </c>
      <c r="B59" s="10" t="s">
        <v>118</v>
      </c>
      <c r="C59" s="8">
        <v>605</v>
      </c>
      <c r="D59" s="8"/>
      <c r="F59" s="16" t="s">
        <v>45</v>
      </c>
      <c r="G59" s="11" t="s">
        <v>112</v>
      </c>
      <c r="H59" s="8">
        <v>330</v>
      </c>
      <c r="I59" s="8"/>
    </row>
    <row r="60" spans="1:9" ht="21.75" customHeight="1" x14ac:dyDescent="0.2">
      <c r="A60" s="15" t="s">
        <v>48</v>
      </c>
      <c r="B60" s="17" t="s">
        <v>120</v>
      </c>
      <c r="C60" s="8">
        <v>765</v>
      </c>
      <c r="D60" s="8"/>
      <c r="F60" s="20" t="s">
        <v>48</v>
      </c>
      <c r="G60" s="17" t="s">
        <v>114</v>
      </c>
      <c r="H60" s="8">
        <v>675</v>
      </c>
      <c r="I60" s="8"/>
    </row>
    <row r="61" spans="1:9" ht="21.75" customHeight="1" x14ac:dyDescent="0.2">
      <c r="A61" s="15" t="s">
        <v>51</v>
      </c>
      <c r="B61" s="21" t="s">
        <v>121</v>
      </c>
      <c r="C61" s="8">
        <v>665</v>
      </c>
      <c r="D61" s="8"/>
      <c r="F61" s="22"/>
      <c r="G61" s="23"/>
      <c r="H61" s="6"/>
      <c r="I61" s="6"/>
    </row>
    <row r="62" spans="1:9" ht="21.75" customHeight="1" x14ac:dyDescent="0.2">
      <c r="A62" s="15" t="s">
        <v>54</v>
      </c>
      <c r="B62" s="11" t="s">
        <v>123</v>
      </c>
      <c r="C62" s="8">
        <v>405</v>
      </c>
      <c r="D62" s="8"/>
      <c r="F62" s="5" t="s">
        <v>122</v>
      </c>
    </row>
    <row r="63" spans="1:9" ht="21.75" customHeight="1" x14ac:dyDescent="0.2">
      <c r="A63" s="15" t="s">
        <v>62</v>
      </c>
      <c r="B63" s="10" t="s">
        <v>259</v>
      </c>
      <c r="C63" s="8">
        <v>425</v>
      </c>
      <c r="D63" s="8"/>
      <c r="F63" s="52" t="s">
        <v>6</v>
      </c>
      <c r="G63" s="8" t="s">
        <v>7</v>
      </c>
      <c r="H63" s="8" t="s">
        <v>8</v>
      </c>
      <c r="I63" s="8" t="s">
        <v>9</v>
      </c>
    </row>
    <row r="64" spans="1:9" ht="21.75" customHeight="1" x14ac:dyDescent="0.2">
      <c r="A64" s="15" t="s">
        <v>66</v>
      </c>
      <c r="B64" s="10" t="s">
        <v>260</v>
      </c>
      <c r="C64" s="8">
        <v>500</v>
      </c>
      <c r="D64" s="8"/>
      <c r="F64" s="24" t="s">
        <v>10</v>
      </c>
      <c r="G64" s="25" t="s">
        <v>124</v>
      </c>
      <c r="H64" s="8">
        <v>705</v>
      </c>
      <c r="I64" s="8"/>
    </row>
    <row r="65" spans="1:9" ht="21.75" customHeight="1" x14ac:dyDescent="0.2">
      <c r="A65" s="15" t="s">
        <v>70</v>
      </c>
      <c r="B65" s="10" t="s">
        <v>125</v>
      </c>
      <c r="C65" s="8">
        <v>670</v>
      </c>
      <c r="D65" s="8"/>
      <c r="F65" s="24" t="s">
        <v>13</v>
      </c>
      <c r="G65" s="17" t="s">
        <v>126</v>
      </c>
      <c r="H65" s="8">
        <v>705</v>
      </c>
      <c r="I65" s="8"/>
    </row>
    <row r="66" spans="1:9" ht="21.75" customHeight="1" x14ac:dyDescent="0.2">
      <c r="A66" s="15" t="s">
        <v>78</v>
      </c>
      <c r="B66" s="21" t="s">
        <v>127</v>
      </c>
      <c r="C66" s="8">
        <v>450</v>
      </c>
      <c r="D66" s="8"/>
      <c r="F66" s="24" t="s">
        <v>17</v>
      </c>
      <c r="G66" s="17" t="s">
        <v>128</v>
      </c>
      <c r="H66" s="8">
        <v>475</v>
      </c>
      <c r="I66" s="8"/>
    </row>
    <row r="67" spans="1:9" ht="21.75" customHeight="1" x14ac:dyDescent="0.2">
      <c r="A67" s="15" t="s">
        <v>82</v>
      </c>
      <c r="B67" s="21" t="s">
        <v>172</v>
      </c>
      <c r="C67" s="8">
        <v>480</v>
      </c>
      <c r="D67" s="8"/>
      <c r="F67" s="24" t="s">
        <v>23</v>
      </c>
      <c r="G67" s="17" t="s">
        <v>129</v>
      </c>
      <c r="H67" s="8">
        <v>565</v>
      </c>
      <c r="I67" s="8"/>
    </row>
    <row r="68" spans="1:9" ht="21.75" customHeight="1" x14ac:dyDescent="0.2">
      <c r="A68" s="15" t="s">
        <v>86</v>
      </c>
      <c r="B68" s="21" t="s">
        <v>130</v>
      </c>
      <c r="C68" s="8">
        <v>425</v>
      </c>
      <c r="D68" s="8"/>
      <c r="F68" s="24" t="s">
        <v>25</v>
      </c>
      <c r="G68" s="17" t="s">
        <v>131</v>
      </c>
      <c r="H68" s="8">
        <v>660</v>
      </c>
      <c r="I68" s="8"/>
    </row>
    <row r="69" spans="1:9" ht="21.75" customHeight="1" x14ac:dyDescent="0.2">
      <c r="A69" s="15" t="s">
        <v>11</v>
      </c>
      <c r="B69" s="17" t="s">
        <v>132</v>
      </c>
      <c r="C69" s="8">
        <v>1045</v>
      </c>
      <c r="D69" s="8"/>
    </row>
    <row r="70" spans="1:9" ht="21.75" customHeight="1" x14ac:dyDescent="0.2">
      <c r="A70" s="19" t="s">
        <v>18</v>
      </c>
      <c r="B70" s="11" t="s">
        <v>133</v>
      </c>
      <c r="C70" s="8">
        <v>520</v>
      </c>
      <c r="D70" s="8"/>
      <c r="F70" s="113" t="s">
        <v>117</v>
      </c>
      <c r="G70" s="114"/>
      <c r="H70" s="115">
        <f>SUM(H45:H60)</f>
        <v>7080</v>
      </c>
      <c r="I70" s="115"/>
    </row>
    <row r="71" spans="1:9" ht="21.75" customHeight="1" x14ac:dyDescent="0.2">
      <c r="A71" s="15" t="s">
        <v>21</v>
      </c>
      <c r="B71" s="21" t="s">
        <v>135</v>
      </c>
      <c r="C71" s="8">
        <v>360</v>
      </c>
      <c r="D71" s="8"/>
      <c r="F71" s="131" t="s">
        <v>119</v>
      </c>
      <c r="G71" s="132"/>
      <c r="H71" s="115">
        <f>SUM(I45:I60)</f>
        <v>0</v>
      </c>
      <c r="I71" s="115"/>
    </row>
    <row r="72" spans="1:9" ht="7.5" customHeight="1" x14ac:dyDescent="0.2">
      <c r="A72" s="26"/>
      <c r="B72" s="27"/>
      <c r="C72" s="6"/>
      <c r="D72" s="6"/>
    </row>
    <row r="73" spans="1:9" ht="21.75" customHeight="1" x14ac:dyDescent="0.2">
      <c r="A73" s="133" t="s">
        <v>137</v>
      </c>
      <c r="B73" s="134"/>
      <c r="C73" s="115">
        <f>SUM(C45:C71)</f>
        <v>14090</v>
      </c>
      <c r="D73" s="115"/>
      <c r="F73" s="113" t="s">
        <v>134</v>
      </c>
      <c r="G73" s="114"/>
      <c r="H73" s="127">
        <f>SUM(H64:H68)</f>
        <v>3110</v>
      </c>
      <c r="I73" s="128"/>
    </row>
    <row r="74" spans="1:9" ht="21.75" customHeight="1" x14ac:dyDescent="0.2">
      <c r="A74" s="134" t="s">
        <v>138</v>
      </c>
      <c r="B74" s="134"/>
      <c r="C74" s="115">
        <f>SUM(D45:D71)</f>
        <v>0</v>
      </c>
      <c r="D74" s="115"/>
      <c r="F74" s="131" t="s">
        <v>136</v>
      </c>
      <c r="G74" s="132"/>
      <c r="H74" s="115">
        <f>SUM(I64:I68)</f>
        <v>0</v>
      </c>
      <c r="I74" s="115"/>
    </row>
    <row r="75" spans="1:9" ht="21.75" customHeight="1" x14ac:dyDescent="0.2">
      <c r="A75" s="5" t="s">
        <v>139</v>
      </c>
    </row>
    <row r="76" spans="1:9" ht="21.75" customHeight="1" x14ac:dyDescent="0.2">
      <c r="A76" s="52" t="s">
        <v>6</v>
      </c>
      <c r="B76" s="8" t="s">
        <v>7</v>
      </c>
      <c r="C76" s="8" t="s">
        <v>8</v>
      </c>
      <c r="D76" s="8" t="s">
        <v>9</v>
      </c>
      <c r="F76"/>
    </row>
    <row r="77" spans="1:9" ht="21.75" customHeight="1" x14ac:dyDescent="0.2">
      <c r="A77" s="28" t="s">
        <v>10</v>
      </c>
      <c r="B77" s="25" t="s">
        <v>140</v>
      </c>
      <c r="C77" s="8">
        <v>430</v>
      </c>
      <c r="D77" s="8"/>
      <c r="F77"/>
    </row>
    <row r="78" spans="1:9" ht="21.75" customHeight="1" x14ac:dyDescent="0.2">
      <c r="A78" s="29" t="s">
        <v>17</v>
      </c>
      <c r="B78" s="18" t="s">
        <v>141</v>
      </c>
      <c r="C78" s="8">
        <v>290</v>
      </c>
      <c r="D78" s="8"/>
      <c r="F78"/>
    </row>
    <row r="79" spans="1:9" ht="21.75" customHeight="1" x14ac:dyDescent="0.2">
      <c r="A79" s="29" t="s">
        <v>20</v>
      </c>
      <c r="B79" s="18" t="s">
        <v>142</v>
      </c>
      <c r="C79" s="8">
        <v>235</v>
      </c>
      <c r="D79" s="8"/>
      <c r="F79"/>
    </row>
    <row r="80" spans="1:9" ht="21.75" customHeight="1" x14ac:dyDescent="0.2">
      <c r="A80" s="29" t="s">
        <v>23</v>
      </c>
      <c r="B80" s="17" t="s">
        <v>143</v>
      </c>
      <c r="C80" s="8">
        <v>485</v>
      </c>
      <c r="D80" s="8"/>
      <c r="F80"/>
    </row>
    <row r="81" spans="1:9" ht="21.75" customHeight="1" x14ac:dyDescent="0.2">
      <c r="A81" s="29" t="s">
        <v>25</v>
      </c>
      <c r="B81" s="17" t="s">
        <v>170</v>
      </c>
      <c r="C81" s="8">
        <v>365</v>
      </c>
      <c r="D81" s="8"/>
      <c r="F81"/>
    </row>
    <row r="82" spans="1:9" ht="21.75" customHeight="1" x14ac:dyDescent="0.2">
      <c r="A82" s="29" t="s">
        <v>106</v>
      </c>
      <c r="B82" s="17" t="s">
        <v>171</v>
      </c>
      <c r="C82" s="8">
        <v>280</v>
      </c>
      <c r="D82" s="8"/>
      <c r="F82"/>
    </row>
    <row r="83" spans="1:9" ht="21.75" customHeight="1" x14ac:dyDescent="0.2">
      <c r="A83" s="29" t="s">
        <v>29</v>
      </c>
      <c r="B83" s="17" t="s">
        <v>185</v>
      </c>
      <c r="C83" s="8">
        <v>385</v>
      </c>
      <c r="D83" s="8"/>
      <c r="F83"/>
    </row>
    <row r="84" spans="1:9" ht="21.75" customHeight="1" x14ac:dyDescent="0.2">
      <c r="A84" s="29" t="s">
        <v>110</v>
      </c>
      <c r="B84" s="17" t="s">
        <v>186</v>
      </c>
      <c r="C84" s="8">
        <v>320</v>
      </c>
      <c r="D84" s="8"/>
    </row>
    <row r="85" spans="1:9" ht="21.75" customHeight="1" x14ac:dyDescent="0.2">
      <c r="A85" s="29" t="s">
        <v>32</v>
      </c>
      <c r="B85" s="17" t="s">
        <v>199</v>
      </c>
      <c r="C85" s="8">
        <v>270</v>
      </c>
      <c r="D85" s="8"/>
    </row>
    <row r="86" spans="1:9" ht="21.75" customHeight="1" x14ac:dyDescent="0.2">
      <c r="A86" s="29" t="s">
        <v>201</v>
      </c>
      <c r="B86" s="17" t="s">
        <v>200</v>
      </c>
      <c r="C86" s="8">
        <v>240</v>
      </c>
      <c r="D86" s="8"/>
    </row>
    <row r="87" spans="1:9" ht="21.75" customHeight="1" x14ac:dyDescent="0.2">
      <c r="A87" s="28" t="s">
        <v>35</v>
      </c>
      <c r="B87" s="17" t="s">
        <v>144</v>
      </c>
      <c r="C87" s="8">
        <v>460</v>
      </c>
      <c r="D87" s="8"/>
    </row>
    <row r="88" spans="1:9" ht="21.75" customHeight="1" x14ac:dyDescent="0.2">
      <c r="A88" s="28" t="s">
        <v>38</v>
      </c>
      <c r="B88" s="17" t="s">
        <v>145</v>
      </c>
      <c r="C88" s="8">
        <v>500</v>
      </c>
      <c r="D88" s="8"/>
    </row>
    <row r="89" spans="1:9" ht="21.75" customHeight="1" x14ac:dyDescent="0.2">
      <c r="A89" s="29" t="s">
        <v>41</v>
      </c>
      <c r="B89" s="17" t="s">
        <v>146</v>
      </c>
      <c r="C89" s="8">
        <v>400</v>
      </c>
      <c r="D89" s="8"/>
    </row>
    <row r="90" spans="1:9" ht="21.75" customHeight="1" x14ac:dyDescent="0.2">
      <c r="A90" s="29" t="s">
        <v>45</v>
      </c>
      <c r="B90" s="17" t="s">
        <v>147</v>
      </c>
      <c r="C90" s="8">
        <v>755</v>
      </c>
      <c r="D90" s="8"/>
    </row>
    <row r="91" spans="1:9" ht="21.75" customHeight="1" x14ac:dyDescent="0.2">
      <c r="A91" s="29" t="s">
        <v>48</v>
      </c>
      <c r="B91" s="17" t="s">
        <v>268</v>
      </c>
      <c r="C91" s="8">
        <v>200</v>
      </c>
      <c r="D91" s="8"/>
    </row>
    <row r="92" spans="1:9" ht="21.75" customHeight="1" x14ac:dyDescent="0.2">
      <c r="A92" s="29" t="s">
        <v>264</v>
      </c>
      <c r="B92" s="17" t="s">
        <v>267</v>
      </c>
      <c r="C92" s="8">
        <v>325</v>
      </c>
      <c r="D92" s="8"/>
      <c r="F92" s="113" t="s">
        <v>152</v>
      </c>
      <c r="G92" s="135"/>
      <c r="H92" s="115">
        <f>SUM(C77:C96)</f>
        <v>7310</v>
      </c>
      <c r="I92" s="115"/>
    </row>
    <row r="93" spans="1:9" ht="21.75" customHeight="1" x14ac:dyDescent="0.2">
      <c r="A93" s="29" t="s">
        <v>265</v>
      </c>
      <c r="B93" s="17" t="s">
        <v>266</v>
      </c>
      <c r="C93" s="8">
        <v>220</v>
      </c>
      <c r="D93" s="8"/>
      <c r="F93" s="136" t="s">
        <v>154</v>
      </c>
      <c r="G93" s="114"/>
      <c r="H93" s="115">
        <f>SUM(D77:D96)</f>
        <v>0</v>
      </c>
      <c r="I93" s="115"/>
    </row>
    <row r="94" spans="1:9" ht="21.75" customHeight="1" thickBot="1" x14ac:dyDescent="0.25">
      <c r="A94" s="29" t="s">
        <v>51</v>
      </c>
      <c r="B94" s="17" t="s">
        <v>148</v>
      </c>
      <c r="C94" s="8">
        <v>245</v>
      </c>
      <c r="D94" s="8"/>
    </row>
    <row r="95" spans="1:9" ht="21.75" customHeight="1" thickTop="1" x14ac:dyDescent="0.2">
      <c r="A95" s="29" t="s">
        <v>149</v>
      </c>
      <c r="B95" s="17" t="s">
        <v>150</v>
      </c>
      <c r="C95" s="8">
        <v>345</v>
      </c>
      <c r="D95" s="8"/>
      <c r="F95" s="137" t="s">
        <v>153</v>
      </c>
      <c r="G95" s="138"/>
      <c r="H95" s="139">
        <f>C41+H73+H92+C73+H70</f>
        <v>56315</v>
      </c>
      <c r="I95" s="140"/>
    </row>
    <row r="96" spans="1:9" ht="21.75" customHeight="1" thickBot="1" x14ac:dyDescent="0.25">
      <c r="A96" s="29" t="s">
        <v>54</v>
      </c>
      <c r="B96" s="17" t="s">
        <v>151</v>
      </c>
      <c r="C96" s="8">
        <v>560</v>
      </c>
      <c r="D96" s="8"/>
      <c r="F96" s="141" t="s">
        <v>155</v>
      </c>
      <c r="G96" s="142"/>
      <c r="H96" s="143">
        <f>H41+H74+H93+H71+C74</f>
        <v>0</v>
      </c>
      <c r="I96" s="144"/>
    </row>
    <row r="97" spans="6:6" ht="36" customHeight="1" thickTop="1" x14ac:dyDescent="0.2">
      <c r="F97" s="31"/>
    </row>
  </sheetData>
  <mergeCells count="31">
    <mergeCell ref="F93:G93"/>
    <mergeCell ref="H93:I93"/>
    <mergeCell ref="F95:G95"/>
    <mergeCell ref="H95:I95"/>
    <mergeCell ref="F96:G96"/>
    <mergeCell ref="H96:I96"/>
    <mergeCell ref="A74:B74"/>
    <mergeCell ref="C74:D74"/>
    <mergeCell ref="F74:G74"/>
    <mergeCell ref="H74:I74"/>
    <mergeCell ref="F92:G92"/>
    <mergeCell ref="H92:I92"/>
    <mergeCell ref="F71:G71"/>
    <mergeCell ref="H71:I71"/>
    <mergeCell ref="A73:B73"/>
    <mergeCell ref="C73:D73"/>
    <mergeCell ref="F73:G73"/>
    <mergeCell ref="H73:I73"/>
    <mergeCell ref="F70:G70"/>
    <mergeCell ref="H70:I70"/>
    <mergeCell ref="F2:I2"/>
    <mergeCell ref="A5:C5"/>
    <mergeCell ref="D5:G5"/>
    <mergeCell ref="B6:C6"/>
    <mergeCell ref="E6:G6"/>
    <mergeCell ref="B7:C7"/>
    <mergeCell ref="E7:G7"/>
    <mergeCell ref="A8:I8"/>
    <mergeCell ref="H40:I40"/>
    <mergeCell ref="C41:D41"/>
    <mergeCell ref="H41:I41"/>
  </mergeCells>
  <phoneticPr fontId="4"/>
  <conditionalFormatting sqref="A14:D39">
    <cfRule type="expression" dxfId="58" priority="12">
      <formula>$D14&lt;&gt;""</formula>
    </cfRule>
  </conditionalFormatting>
  <conditionalFormatting sqref="A45:D71">
    <cfRule type="expression" dxfId="57" priority="8">
      <formula>$D45&lt;&gt;""</formula>
    </cfRule>
  </conditionalFormatting>
  <conditionalFormatting sqref="A77:D96">
    <cfRule type="expression" dxfId="56" priority="2">
      <formula>$D77&lt;&gt;""</formula>
    </cfRule>
  </conditionalFormatting>
  <conditionalFormatting sqref="D14:D39">
    <cfRule type="expression" dxfId="55" priority="11">
      <formula>$D14&lt;&gt;$C14</formula>
    </cfRule>
  </conditionalFormatting>
  <conditionalFormatting sqref="D45:D71">
    <cfRule type="expression" dxfId="54" priority="7">
      <formula>$D45&lt;&gt;$C45</formula>
    </cfRule>
  </conditionalFormatting>
  <conditionalFormatting sqref="D77:D96">
    <cfRule type="expression" dxfId="53" priority="1">
      <formula>$D77&lt;&gt;$C77</formula>
    </cfRule>
  </conditionalFormatting>
  <conditionalFormatting sqref="F14:I38">
    <cfRule type="expression" dxfId="52" priority="10">
      <formula>$I14&lt;&gt;""</formula>
    </cfRule>
  </conditionalFormatting>
  <conditionalFormatting sqref="F45:I60">
    <cfRule type="expression" dxfId="51" priority="6">
      <formula>$I45&lt;&gt;""</formula>
    </cfRule>
  </conditionalFormatting>
  <conditionalFormatting sqref="F64:I68">
    <cfRule type="expression" dxfId="50" priority="4">
      <formula>$I64&lt;&gt;""</formula>
    </cfRule>
  </conditionalFormatting>
  <conditionalFormatting sqref="I14:I38">
    <cfRule type="expression" dxfId="49" priority="9">
      <formula>$I14&lt;&gt;$H14</formula>
    </cfRule>
  </conditionalFormatting>
  <conditionalFormatting sqref="I45:I60">
    <cfRule type="expression" dxfId="48" priority="5">
      <formula>$I45&lt;&gt;$H45</formula>
    </cfRule>
  </conditionalFormatting>
  <conditionalFormatting sqref="I64:I68">
    <cfRule type="expression" dxfId="47" priority="3">
      <formula>$I64&lt;&gt;$H64</formula>
    </cfRule>
  </conditionalFormatting>
  <dataValidations count="2">
    <dataValidation showDropDown="1" showInputMessage="1" showErrorMessage="1" sqref="I7" xr:uid="{6F86BFA3-1FC0-4379-A4E8-5CEEA6F7EBF2}"/>
    <dataValidation type="list" allowBlank="1" showInputMessage="1" showErrorMessage="1" promptTitle="申込号をリストから選択してください" sqref="B7:C7" xr:uid="{4AE7FB9A-9F58-47DF-90B8-74D47D14B84F}">
      <formula1>"4月号(3月25日～3月30日),5月号(4月25日～4月30日),6月号(5月24日～5月29日)"</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portrait" r:id="rId1"/>
  <rowBreaks count="2" manualBreakCount="2">
    <brk id="41" max="8" man="1"/>
    <brk id="7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9F7E8-FB41-4C2C-AB12-ED9E4F63246D}">
  <sheetPr codeName="Sheet10"/>
  <dimension ref="A1:K74"/>
  <sheetViews>
    <sheetView view="pageBreakPreview" topLeftCell="C5" zoomScaleNormal="100" zoomScaleSheetLayoutView="100" workbookViewId="0">
      <selection activeCell="I13" sqref="I13"/>
    </sheetView>
  </sheetViews>
  <sheetFormatPr defaultRowHeight="22.95" customHeight="1" x14ac:dyDescent="0.2"/>
  <cols>
    <col min="1" max="1" width="7.33203125" style="1" customWidth="1"/>
    <col min="2" max="2" width="19.21875" customWidth="1"/>
    <col min="3" max="4" width="9.88671875" customWidth="1"/>
    <col min="5" max="5" width="2" customWidth="1"/>
    <col min="6" max="6" width="7.33203125" style="1" customWidth="1"/>
    <col min="7" max="7" width="19.21875" customWidth="1"/>
    <col min="8" max="9" width="9.88671875" customWidth="1"/>
  </cols>
  <sheetData>
    <row r="1" spans="1:9" ht="22.5" customHeight="1" x14ac:dyDescent="0.2">
      <c r="A1" s="154" t="s">
        <v>294</v>
      </c>
      <c r="B1" s="155"/>
      <c r="C1" s="155"/>
      <c r="D1" s="155"/>
      <c r="E1" s="156" t="s">
        <v>356</v>
      </c>
      <c r="F1" s="156"/>
      <c r="G1" s="156"/>
      <c r="H1" s="156"/>
      <c r="I1" s="156"/>
    </row>
    <row r="2" spans="1:9" ht="36" customHeight="1" x14ac:dyDescent="0.2">
      <c r="A2" s="157" t="s">
        <v>295</v>
      </c>
      <c r="B2" s="157"/>
      <c r="C2" s="157"/>
      <c r="D2" s="157"/>
      <c r="E2" s="157"/>
      <c r="F2" s="157"/>
      <c r="G2" s="157"/>
      <c r="H2" s="157"/>
      <c r="I2" s="157"/>
    </row>
    <row r="3" spans="1:9" ht="12.9" customHeight="1" thickBot="1" x14ac:dyDescent="0.25">
      <c r="B3" s="3"/>
      <c r="C3" s="88"/>
      <c r="D3" s="3"/>
      <c r="F3" s="4"/>
      <c r="H3" s="89"/>
    </row>
    <row r="4" spans="1:9" ht="25.5" customHeight="1" thickTop="1" x14ac:dyDescent="0.2">
      <c r="A4" s="158" t="s">
        <v>349</v>
      </c>
      <c r="B4" s="158"/>
      <c r="C4" s="158"/>
      <c r="D4" s="158"/>
      <c r="E4" s="158"/>
      <c r="F4" s="158"/>
      <c r="G4" s="158"/>
      <c r="H4" s="158"/>
      <c r="I4" s="158"/>
    </row>
    <row r="5" spans="1:9" ht="24" customHeight="1" thickBot="1" x14ac:dyDescent="0.25">
      <c r="A5" s="159"/>
      <c r="B5" s="159"/>
      <c r="C5" s="159"/>
      <c r="D5" s="159"/>
      <c r="E5" s="159"/>
      <c r="F5" s="159"/>
      <c r="G5" s="159"/>
      <c r="H5" s="159"/>
      <c r="I5" s="159"/>
    </row>
    <row r="6" spans="1:9" ht="12.75" customHeight="1" thickTop="1" thickBot="1" x14ac:dyDescent="0.25">
      <c r="A6" s="67"/>
      <c r="B6" s="67"/>
      <c r="C6" s="67"/>
      <c r="D6" s="67"/>
      <c r="E6" s="67"/>
      <c r="F6" s="67"/>
      <c r="G6" s="67"/>
      <c r="H6" s="67"/>
      <c r="I6" s="67"/>
    </row>
    <row r="7" spans="1:9" ht="16.5" customHeight="1" thickTop="1" x14ac:dyDescent="0.2">
      <c r="A7" s="90" t="s">
        <v>296</v>
      </c>
      <c r="B7" s="32"/>
      <c r="C7" s="91"/>
      <c r="D7" s="92" t="s">
        <v>353</v>
      </c>
      <c r="E7" s="32"/>
      <c r="F7" s="34"/>
      <c r="G7" s="93"/>
      <c r="H7" s="160" t="s">
        <v>297</v>
      </c>
      <c r="I7" s="162"/>
    </row>
    <row r="8" spans="1:9" ht="17.100000000000001" customHeight="1" thickBot="1" x14ac:dyDescent="0.25">
      <c r="A8" s="164"/>
      <c r="B8" s="165"/>
      <c r="C8" s="166"/>
      <c r="D8" s="170"/>
      <c r="E8" s="171"/>
      <c r="F8" s="171"/>
      <c r="G8" s="171"/>
      <c r="H8" s="161"/>
      <c r="I8" s="163"/>
    </row>
    <row r="9" spans="1:9" ht="17.100000000000001" customHeight="1" thickBot="1" x14ac:dyDescent="0.25">
      <c r="A9" s="167"/>
      <c r="B9" s="168"/>
      <c r="C9" s="169"/>
      <c r="D9" s="172"/>
      <c r="E9" s="173"/>
      <c r="F9" s="173"/>
      <c r="G9" s="174"/>
      <c r="H9" s="94" t="s">
        <v>298</v>
      </c>
      <c r="I9" s="95"/>
    </row>
    <row r="10" spans="1:9" ht="17.100000000000001" customHeight="1" thickBot="1" x14ac:dyDescent="0.25">
      <c r="A10" s="96" t="s">
        <v>299</v>
      </c>
      <c r="B10" s="175"/>
      <c r="C10" s="175"/>
      <c r="D10" s="97" t="s">
        <v>300</v>
      </c>
      <c r="E10" s="176"/>
      <c r="F10" s="176"/>
      <c r="G10" s="177"/>
      <c r="H10" s="94" t="s">
        <v>301</v>
      </c>
      <c r="I10" s="95"/>
    </row>
    <row r="11" spans="1:9" ht="39.9" customHeight="1" thickBot="1" x14ac:dyDescent="0.25">
      <c r="A11" s="35" t="s">
        <v>1</v>
      </c>
      <c r="B11" s="178" t="s">
        <v>354</v>
      </c>
      <c r="C11" s="178"/>
      <c r="D11" s="178"/>
      <c r="E11" s="178"/>
      <c r="F11" s="36" t="s">
        <v>3</v>
      </c>
      <c r="G11" s="98">
        <f>H40+C66</f>
        <v>0</v>
      </c>
      <c r="H11" s="99" t="s">
        <v>4</v>
      </c>
      <c r="I11" s="100"/>
    </row>
    <row r="12" spans="1:9" ht="19.95" customHeight="1" thickTop="1" x14ac:dyDescent="0.2">
      <c r="A12" s="125" t="s">
        <v>285</v>
      </c>
      <c r="B12" s="125"/>
      <c r="C12" s="125"/>
      <c r="D12" s="125"/>
      <c r="E12" s="125"/>
      <c r="F12" s="125"/>
      <c r="G12" s="125"/>
      <c r="H12" s="125"/>
      <c r="I12" s="125"/>
    </row>
    <row r="13" spans="1:9" ht="19.95" customHeight="1" x14ac:dyDescent="0.2">
      <c r="A13" s="101" t="s">
        <v>302</v>
      </c>
      <c r="B13" s="102"/>
      <c r="C13" s="103"/>
      <c r="D13" s="102"/>
      <c r="E13" s="102"/>
      <c r="F13" s="104"/>
      <c r="G13" s="102"/>
      <c r="H13" s="105"/>
      <c r="I13" s="102"/>
    </row>
    <row r="14" spans="1:9" s="64" customFormat="1" ht="19.95" customHeight="1" x14ac:dyDescent="0.2">
      <c r="A14" s="71" t="s">
        <v>330</v>
      </c>
      <c r="B14" s="71"/>
      <c r="C14" s="72"/>
      <c r="D14" s="71"/>
      <c r="E14" s="71"/>
      <c r="F14" s="73"/>
      <c r="G14" s="71"/>
      <c r="H14" s="72"/>
      <c r="I14" s="71"/>
    </row>
    <row r="15" spans="1:9" s="64" customFormat="1" ht="19.95" customHeight="1" thickBot="1" x14ac:dyDescent="0.25">
      <c r="A15" s="74" t="s">
        <v>287</v>
      </c>
      <c r="B15" s="74"/>
      <c r="C15" s="75" t="s">
        <v>288</v>
      </c>
      <c r="D15" s="76"/>
      <c r="E15" s="74"/>
      <c r="F15" s="77" t="s">
        <v>286</v>
      </c>
      <c r="G15" s="78" t="s">
        <v>289</v>
      </c>
      <c r="H15" s="78"/>
      <c r="I15" s="78"/>
    </row>
    <row r="16" spans="1:9" ht="22.05" customHeight="1" x14ac:dyDescent="0.2">
      <c r="A16" s="5" t="s">
        <v>5</v>
      </c>
      <c r="C16" s="6"/>
      <c r="D16" s="6"/>
      <c r="F16" s="7"/>
    </row>
    <row r="17" spans="1:9" ht="22.05" customHeight="1" x14ac:dyDescent="0.2">
      <c r="A17" s="106" t="s">
        <v>6</v>
      </c>
      <c r="B17" s="8" t="s">
        <v>7</v>
      </c>
      <c r="C17" s="52" t="s">
        <v>8</v>
      </c>
      <c r="D17" s="52" t="s">
        <v>9</v>
      </c>
      <c r="F17" s="106" t="s">
        <v>6</v>
      </c>
      <c r="G17" s="8" t="s">
        <v>7</v>
      </c>
      <c r="H17" s="52" t="s">
        <v>8</v>
      </c>
      <c r="I17" s="52" t="s">
        <v>9</v>
      </c>
    </row>
    <row r="18" spans="1:9" ht="22.05" customHeight="1" x14ac:dyDescent="0.2">
      <c r="A18" s="9" t="s">
        <v>29</v>
      </c>
      <c r="B18" s="10" t="s">
        <v>192</v>
      </c>
      <c r="C18" s="8">
        <v>505</v>
      </c>
      <c r="D18" s="8"/>
      <c r="F18" s="111" t="s">
        <v>56</v>
      </c>
      <c r="G18" s="10" t="s">
        <v>57</v>
      </c>
      <c r="H18" s="8">
        <v>310</v>
      </c>
      <c r="I18" s="8"/>
    </row>
    <row r="19" spans="1:9" ht="22.05" customHeight="1" x14ac:dyDescent="0.2">
      <c r="A19" s="9" t="s">
        <v>32</v>
      </c>
      <c r="B19" s="10" t="s">
        <v>304</v>
      </c>
      <c r="C19" s="8">
        <v>250</v>
      </c>
      <c r="D19" s="8"/>
      <c r="F19" s="111" t="s">
        <v>60</v>
      </c>
      <c r="G19" s="10" t="s">
        <v>61</v>
      </c>
      <c r="H19" s="8">
        <v>615</v>
      </c>
      <c r="I19" s="8"/>
    </row>
    <row r="20" spans="1:9" ht="22.05" customHeight="1" x14ac:dyDescent="0.2">
      <c r="A20" s="9" t="s">
        <v>305</v>
      </c>
      <c r="B20" s="10" t="s">
        <v>306</v>
      </c>
      <c r="C20" s="8">
        <v>250</v>
      </c>
      <c r="D20" s="8"/>
      <c r="F20" s="111" t="s">
        <v>64</v>
      </c>
      <c r="G20" s="10" t="s">
        <v>65</v>
      </c>
      <c r="H20" s="8">
        <v>430</v>
      </c>
      <c r="I20" s="8"/>
    </row>
    <row r="21" spans="1:9" ht="22.05" customHeight="1" x14ac:dyDescent="0.2">
      <c r="A21" s="9" t="s">
        <v>35</v>
      </c>
      <c r="B21" s="10" t="s">
        <v>194</v>
      </c>
      <c r="C21" s="8">
        <v>820</v>
      </c>
      <c r="D21" s="8"/>
      <c r="F21" s="111" t="s">
        <v>68</v>
      </c>
      <c r="G21" s="10" t="s">
        <v>69</v>
      </c>
      <c r="H21" s="8">
        <v>730</v>
      </c>
      <c r="I21" s="8"/>
    </row>
    <row r="22" spans="1:9" ht="22.05" customHeight="1" x14ac:dyDescent="0.2">
      <c r="A22" s="9" t="s">
        <v>38</v>
      </c>
      <c r="B22" s="10" t="s">
        <v>39</v>
      </c>
      <c r="C22" s="8">
        <v>385</v>
      </c>
      <c r="D22" s="8"/>
      <c r="F22" s="111" t="s">
        <v>72</v>
      </c>
      <c r="G22" s="10" t="s">
        <v>73</v>
      </c>
      <c r="H22" s="8">
        <v>525</v>
      </c>
      <c r="I22" s="8"/>
    </row>
    <row r="23" spans="1:9" ht="22.05" customHeight="1" x14ac:dyDescent="0.2">
      <c r="A23" s="9" t="s">
        <v>41</v>
      </c>
      <c r="B23" s="10" t="s">
        <v>42</v>
      </c>
      <c r="C23" s="8">
        <v>355</v>
      </c>
      <c r="D23" s="8"/>
      <c r="F23" s="111" t="s">
        <v>76</v>
      </c>
      <c r="G23" s="10" t="s">
        <v>77</v>
      </c>
      <c r="H23" s="8">
        <v>730</v>
      </c>
      <c r="I23" s="8"/>
    </row>
    <row r="24" spans="1:9" ht="22.05" customHeight="1" x14ac:dyDescent="0.2">
      <c r="A24" s="9" t="s">
        <v>45</v>
      </c>
      <c r="B24" s="10" t="s">
        <v>157</v>
      </c>
      <c r="C24" s="8">
        <v>345</v>
      </c>
      <c r="D24" s="8"/>
      <c r="F24" s="111" t="s">
        <v>80</v>
      </c>
      <c r="G24" s="10" t="s">
        <v>307</v>
      </c>
      <c r="H24" s="8">
        <v>190</v>
      </c>
      <c r="I24" s="8"/>
    </row>
    <row r="25" spans="1:9" ht="22.05" customHeight="1" x14ac:dyDescent="0.2">
      <c r="A25" s="9" t="s">
        <v>156</v>
      </c>
      <c r="B25" s="10" t="s">
        <v>158</v>
      </c>
      <c r="C25" s="8">
        <v>395</v>
      </c>
      <c r="D25" s="8"/>
      <c r="F25" s="111" t="s">
        <v>308</v>
      </c>
      <c r="G25" s="10" t="s">
        <v>309</v>
      </c>
      <c r="H25" s="8">
        <v>190</v>
      </c>
      <c r="I25" s="8"/>
    </row>
    <row r="26" spans="1:9" ht="22.05" customHeight="1" x14ac:dyDescent="0.2">
      <c r="A26" s="9" t="s">
        <v>48</v>
      </c>
      <c r="B26" s="10" t="s">
        <v>195</v>
      </c>
      <c r="C26" s="8">
        <v>455</v>
      </c>
      <c r="D26" s="8"/>
      <c r="F26" s="111" t="s">
        <v>310</v>
      </c>
      <c r="G26" s="10" t="s">
        <v>311</v>
      </c>
      <c r="H26" s="8">
        <v>235</v>
      </c>
      <c r="I26" s="8"/>
    </row>
    <row r="27" spans="1:9" ht="22.05" customHeight="1" x14ac:dyDescent="0.2">
      <c r="A27" s="9" t="s">
        <v>51</v>
      </c>
      <c r="B27" s="10" t="s">
        <v>262</v>
      </c>
      <c r="C27" s="8">
        <v>455</v>
      </c>
      <c r="D27" s="8"/>
      <c r="F27" s="111" t="s">
        <v>84</v>
      </c>
      <c r="G27" s="10" t="s">
        <v>312</v>
      </c>
      <c r="H27" s="8">
        <v>410</v>
      </c>
      <c r="I27" s="8"/>
    </row>
    <row r="28" spans="1:9" ht="22.05" customHeight="1" x14ac:dyDescent="0.2">
      <c r="A28" s="9" t="s">
        <v>149</v>
      </c>
      <c r="B28" s="10" t="s">
        <v>263</v>
      </c>
      <c r="C28" s="8">
        <v>330</v>
      </c>
      <c r="D28" s="8"/>
      <c r="F28" s="111" t="s">
        <v>313</v>
      </c>
      <c r="G28" s="10" t="s">
        <v>314</v>
      </c>
      <c r="H28" s="8">
        <v>355</v>
      </c>
      <c r="I28" s="8"/>
    </row>
    <row r="29" spans="1:9" ht="22.05" customHeight="1" x14ac:dyDescent="0.2">
      <c r="A29" s="9" t="s">
        <v>54</v>
      </c>
      <c r="B29" s="10" t="s">
        <v>55</v>
      </c>
      <c r="C29" s="8">
        <v>515</v>
      </c>
      <c r="D29" s="8"/>
      <c r="F29" s="111" t="s">
        <v>88</v>
      </c>
      <c r="G29" s="11" t="s">
        <v>315</v>
      </c>
      <c r="H29" s="8">
        <v>135</v>
      </c>
      <c r="I29" s="8"/>
    </row>
    <row r="30" spans="1:9" ht="22.05" customHeight="1" x14ac:dyDescent="0.2">
      <c r="A30" s="9" t="s">
        <v>58</v>
      </c>
      <c r="B30" s="10" t="s">
        <v>59</v>
      </c>
      <c r="C30" s="8">
        <v>350</v>
      </c>
      <c r="D30" s="8"/>
      <c r="F30" s="111" t="s">
        <v>350</v>
      </c>
      <c r="G30" s="11" t="s">
        <v>316</v>
      </c>
      <c r="H30" s="8">
        <v>210</v>
      </c>
      <c r="I30" s="8"/>
    </row>
    <row r="31" spans="1:9" ht="22.05" customHeight="1" x14ac:dyDescent="0.2">
      <c r="A31" s="9" t="s">
        <v>62</v>
      </c>
      <c r="B31" s="10" t="s">
        <v>63</v>
      </c>
      <c r="C31" s="8">
        <v>685</v>
      </c>
      <c r="D31" s="8"/>
      <c r="F31" s="111" t="s">
        <v>317</v>
      </c>
      <c r="G31" s="11" t="s">
        <v>318</v>
      </c>
      <c r="H31" s="8">
        <v>180</v>
      </c>
      <c r="I31" s="8"/>
    </row>
    <row r="32" spans="1:9" ht="22.05" customHeight="1" x14ac:dyDescent="0.2">
      <c r="A32" s="9" t="s">
        <v>66</v>
      </c>
      <c r="B32" s="10" t="s">
        <v>67</v>
      </c>
      <c r="C32" s="8">
        <v>380</v>
      </c>
      <c r="D32" s="8"/>
      <c r="F32" s="111" t="s">
        <v>319</v>
      </c>
      <c r="G32" s="10" t="s">
        <v>320</v>
      </c>
      <c r="H32" s="8">
        <v>240</v>
      </c>
      <c r="I32" s="8"/>
    </row>
    <row r="33" spans="1:9" ht="22.05" customHeight="1" x14ac:dyDescent="0.2">
      <c r="A33" s="9" t="s">
        <v>70</v>
      </c>
      <c r="B33" s="10" t="s">
        <v>71</v>
      </c>
      <c r="C33" s="8">
        <v>310</v>
      </c>
      <c r="D33" s="8"/>
      <c r="F33" s="111" t="s">
        <v>206</v>
      </c>
      <c r="G33" s="10" t="s">
        <v>207</v>
      </c>
      <c r="H33" s="8">
        <v>400</v>
      </c>
      <c r="I33" s="8"/>
    </row>
    <row r="34" spans="1:9" ht="22.05" customHeight="1" x14ac:dyDescent="0.2">
      <c r="A34" s="9" t="s">
        <v>74</v>
      </c>
      <c r="B34" s="10" t="s">
        <v>75</v>
      </c>
      <c r="C34" s="8">
        <v>290</v>
      </c>
      <c r="D34" s="8"/>
    </row>
    <row r="35" spans="1:9" ht="22.05" customHeight="1" x14ac:dyDescent="0.2">
      <c r="A35" s="9" t="s">
        <v>82</v>
      </c>
      <c r="B35" s="10" t="s">
        <v>83</v>
      </c>
      <c r="C35" s="8">
        <v>445</v>
      </c>
      <c r="D35" s="8"/>
    </row>
    <row r="36" spans="1:9" ht="22.05" customHeight="1" x14ac:dyDescent="0.2">
      <c r="A36" s="9" t="s">
        <v>86</v>
      </c>
      <c r="B36" s="10" t="s">
        <v>87</v>
      </c>
      <c r="C36" s="8">
        <v>560</v>
      </c>
      <c r="D36" s="8"/>
    </row>
    <row r="37" spans="1:9" ht="22.05" customHeight="1" x14ac:dyDescent="0.2">
      <c r="A37" s="9" t="s">
        <v>18</v>
      </c>
      <c r="B37" s="10" t="s">
        <v>351</v>
      </c>
      <c r="C37" s="8">
        <v>400</v>
      </c>
      <c r="D37" s="8"/>
    </row>
    <row r="38" spans="1:9" ht="22.05" customHeight="1" thickBot="1" x14ac:dyDescent="0.25">
      <c r="A38" s="9" t="s">
        <v>21</v>
      </c>
      <c r="B38" s="10" t="s">
        <v>22</v>
      </c>
      <c r="C38" s="8">
        <v>680</v>
      </c>
      <c r="D38" s="8"/>
    </row>
    <row r="39" spans="1:9" ht="22.05" customHeight="1" thickTop="1" x14ac:dyDescent="0.2">
      <c r="A39" s="9" t="s">
        <v>27</v>
      </c>
      <c r="B39" s="10" t="s">
        <v>28</v>
      </c>
      <c r="C39" s="8">
        <v>490</v>
      </c>
      <c r="D39" s="8"/>
      <c r="F39" s="150" t="s">
        <v>90</v>
      </c>
      <c r="G39" s="151"/>
      <c r="H39" s="152">
        <f>SUM(C18:C40)+SUM(H18:H33)</f>
        <v>16140</v>
      </c>
      <c r="I39" s="153"/>
    </row>
    <row r="40" spans="1:9" ht="22.05" customHeight="1" thickBot="1" x14ac:dyDescent="0.25">
      <c r="A40" s="9" t="s">
        <v>30</v>
      </c>
      <c r="B40" s="10" t="s">
        <v>31</v>
      </c>
      <c r="C40" s="8">
        <v>605</v>
      </c>
      <c r="D40" s="8"/>
      <c r="F40" s="146" t="s">
        <v>91</v>
      </c>
      <c r="G40" s="147"/>
      <c r="H40" s="148">
        <f>SUM(D18:D40)+SUM(I18:I33)</f>
        <v>0</v>
      </c>
      <c r="I40" s="149"/>
    </row>
    <row r="41" spans="1:9" ht="19.95" customHeight="1" thickTop="1" x14ac:dyDescent="0.2">
      <c r="F41" s="48"/>
      <c r="G41" s="48"/>
      <c r="H41" s="45"/>
      <c r="I41" s="45"/>
    </row>
    <row r="42" spans="1:9" ht="22.05" customHeight="1" x14ac:dyDescent="0.2">
      <c r="A42" s="5" t="s">
        <v>93</v>
      </c>
      <c r="C42" s="6"/>
      <c r="D42" s="6"/>
      <c r="F42" s="5" t="s">
        <v>94</v>
      </c>
    </row>
    <row r="43" spans="1:9" ht="22.05" customHeight="1" x14ac:dyDescent="0.2">
      <c r="A43" s="106" t="s">
        <v>6</v>
      </c>
      <c r="B43" s="8" t="s">
        <v>7</v>
      </c>
      <c r="C43" s="52" t="s">
        <v>8</v>
      </c>
      <c r="D43" s="52" t="s">
        <v>9</v>
      </c>
      <c r="F43" s="52" t="s">
        <v>6</v>
      </c>
      <c r="G43" s="8" t="s">
        <v>7</v>
      </c>
      <c r="H43" s="8" t="s">
        <v>8</v>
      </c>
      <c r="I43" s="8" t="s">
        <v>9</v>
      </c>
    </row>
    <row r="44" spans="1:9" ht="22.05" customHeight="1" x14ac:dyDescent="0.2">
      <c r="A44" s="15" t="s">
        <v>10</v>
      </c>
      <c r="B44" s="10" t="s">
        <v>160</v>
      </c>
      <c r="C44" s="8">
        <v>405</v>
      </c>
      <c r="D44" s="8"/>
      <c r="F44" s="16" t="s">
        <v>10</v>
      </c>
      <c r="G44" s="10" t="s">
        <v>203</v>
      </c>
      <c r="H44" s="8">
        <v>365</v>
      </c>
      <c r="I44" s="8"/>
    </row>
    <row r="45" spans="1:9" ht="22.05" customHeight="1" x14ac:dyDescent="0.2">
      <c r="A45" s="15" t="s">
        <v>159</v>
      </c>
      <c r="B45" s="10" t="s">
        <v>161</v>
      </c>
      <c r="C45" s="8">
        <v>325</v>
      </c>
      <c r="D45" s="8"/>
      <c r="F45" s="16" t="s">
        <v>205</v>
      </c>
      <c r="G45" s="10" t="s">
        <v>204</v>
      </c>
      <c r="H45" s="8">
        <v>340</v>
      </c>
      <c r="I45" s="8"/>
    </row>
    <row r="46" spans="1:9" ht="22.05" customHeight="1" x14ac:dyDescent="0.2">
      <c r="A46" s="15" t="s">
        <v>13</v>
      </c>
      <c r="B46" s="10" t="s">
        <v>95</v>
      </c>
      <c r="C46" s="8">
        <v>330</v>
      </c>
      <c r="D46" s="8"/>
      <c r="F46" s="16" t="s">
        <v>13</v>
      </c>
      <c r="G46" s="11" t="s">
        <v>96</v>
      </c>
      <c r="H46" s="8">
        <v>710</v>
      </c>
      <c r="I46" s="8"/>
    </row>
    <row r="47" spans="1:9" ht="22.05" customHeight="1" x14ac:dyDescent="0.2">
      <c r="A47" s="15" t="s">
        <v>97</v>
      </c>
      <c r="B47" s="10" t="s">
        <v>98</v>
      </c>
      <c r="C47" s="8">
        <v>360</v>
      </c>
      <c r="D47" s="8"/>
      <c r="F47" s="16" t="s">
        <v>17</v>
      </c>
      <c r="G47" s="112" t="s">
        <v>99</v>
      </c>
      <c r="H47" s="8">
        <v>515</v>
      </c>
      <c r="I47" s="8"/>
    </row>
    <row r="48" spans="1:9" ht="22.05" customHeight="1" x14ac:dyDescent="0.2">
      <c r="A48" s="107" t="s">
        <v>321</v>
      </c>
      <c r="B48" s="10" t="s">
        <v>322</v>
      </c>
      <c r="C48" s="8">
        <v>370</v>
      </c>
      <c r="D48" s="8"/>
      <c r="F48" s="16" t="s">
        <v>23</v>
      </c>
      <c r="G48" s="18" t="s">
        <v>345</v>
      </c>
      <c r="H48" s="8">
        <v>280</v>
      </c>
      <c r="I48" s="8"/>
    </row>
    <row r="49" spans="1:9" ht="22.05" customHeight="1" x14ac:dyDescent="0.2">
      <c r="A49" s="107" t="s">
        <v>323</v>
      </c>
      <c r="B49" s="10" t="s">
        <v>324</v>
      </c>
      <c r="C49" s="8">
        <v>125</v>
      </c>
      <c r="D49" s="8"/>
      <c r="F49" s="16" t="s">
        <v>342</v>
      </c>
      <c r="G49" s="17" t="s">
        <v>346</v>
      </c>
      <c r="H49" s="8">
        <v>285</v>
      </c>
      <c r="I49" s="8"/>
    </row>
    <row r="50" spans="1:9" ht="22.05" customHeight="1" x14ac:dyDescent="0.2">
      <c r="A50" s="19" t="s">
        <v>20</v>
      </c>
      <c r="B50" s="10" t="s">
        <v>325</v>
      </c>
      <c r="C50" s="8">
        <v>310</v>
      </c>
      <c r="D50" s="8"/>
      <c r="F50" s="16" t="s">
        <v>25</v>
      </c>
      <c r="G50" s="17" t="s">
        <v>344</v>
      </c>
      <c r="H50" s="8">
        <v>365</v>
      </c>
      <c r="I50" s="8"/>
    </row>
    <row r="51" spans="1:9" ht="22.05" customHeight="1" x14ac:dyDescent="0.2">
      <c r="A51" s="108" t="s">
        <v>326</v>
      </c>
      <c r="B51" s="10" t="s">
        <v>327</v>
      </c>
      <c r="C51" s="8">
        <v>230</v>
      </c>
      <c r="D51" s="8"/>
      <c r="F51" s="16" t="s">
        <v>106</v>
      </c>
      <c r="G51" s="17" t="s">
        <v>347</v>
      </c>
      <c r="H51" s="8">
        <v>270</v>
      </c>
      <c r="I51" s="8"/>
    </row>
    <row r="52" spans="1:9" ht="22.05" customHeight="1" x14ac:dyDescent="0.2">
      <c r="A52" s="108" t="s">
        <v>23</v>
      </c>
      <c r="B52" s="10" t="s">
        <v>102</v>
      </c>
      <c r="C52" s="8">
        <v>670</v>
      </c>
      <c r="D52" s="8"/>
      <c r="F52" s="16" t="s">
        <v>343</v>
      </c>
      <c r="G52" s="17" t="s">
        <v>348</v>
      </c>
      <c r="H52" s="8">
        <v>290</v>
      </c>
      <c r="I52" s="8"/>
    </row>
    <row r="53" spans="1:9" ht="22.05" customHeight="1" x14ac:dyDescent="0.2">
      <c r="A53" s="108" t="s">
        <v>331</v>
      </c>
      <c r="B53" s="10" t="s">
        <v>336</v>
      </c>
      <c r="C53" s="8">
        <v>445</v>
      </c>
      <c r="D53" s="8"/>
      <c r="F53" s="16" t="s">
        <v>29</v>
      </c>
      <c r="G53" s="18" t="s">
        <v>103</v>
      </c>
      <c r="H53" s="8">
        <v>800</v>
      </c>
      <c r="I53" s="8"/>
    </row>
    <row r="54" spans="1:9" ht="22.05" customHeight="1" x14ac:dyDescent="0.2">
      <c r="A54" s="108" t="s">
        <v>335</v>
      </c>
      <c r="B54" s="10" t="s">
        <v>337</v>
      </c>
      <c r="C54" s="8">
        <v>405</v>
      </c>
      <c r="D54" s="8"/>
      <c r="F54" s="20" t="s">
        <v>32</v>
      </c>
      <c r="G54" s="112" t="s">
        <v>105</v>
      </c>
      <c r="H54" s="8">
        <v>540</v>
      </c>
      <c r="I54" s="8"/>
    </row>
    <row r="55" spans="1:9" ht="22.05" customHeight="1" x14ac:dyDescent="0.2">
      <c r="A55" s="19" t="s">
        <v>303</v>
      </c>
      <c r="B55" s="10" t="s">
        <v>333</v>
      </c>
      <c r="C55" s="8">
        <v>320</v>
      </c>
      <c r="D55" s="8"/>
      <c r="F55" s="16" t="s">
        <v>35</v>
      </c>
      <c r="G55" s="112" t="s">
        <v>183</v>
      </c>
      <c r="H55" s="8">
        <v>480</v>
      </c>
      <c r="I55" s="8"/>
    </row>
    <row r="56" spans="1:9" ht="22.05" customHeight="1" x14ac:dyDescent="0.2">
      <c r="A56" s="108" t="s">
        <v>332</v>
      </c>
      <c r="B56" s="10" t="s">
        <v>334</v>
      </c>
      <c r="C56" s="8">
        <v>455</v>
      </c>
      <c r="D56" s="8"/>
      <c r="F56" s="16" t="s">
        <v>182</v>
      </c>
      <c r="G56" s="112" t="s">
        <v>184</v>
      </c>
      <c r="H56" s="8">
        <v>240</v>
      </c>
      <c r="I56" s="8"/>
    </row>
    <row r="57" spans="1:9" ht="22.05" customHeight="1" x14ac:dyDescent="0.2">
      <c r="A57" s="108" t="s">
        <v>32</v>
      </c>
      <c r="B57" s="10" t="s">
        <v>113</v>
      </c>
      <c r="C57" s="8">
        <v>845</v>
      </c>
      <c r="D57" s="8"/>
      <c r="F57" s="20" t="s">
        <v>38</v>
      </c>
      <c r="G57" s="112" t="s">
        <v>109</v>
      </c>
      <c r="H57" s="8">
        <v>575</v>
      </c>
      <c r="I57" s="8"/>
    </row>
    <row r="58" spans="1:9" ht="22.05" customHeight="1" x14ac:dyDescent="0.2">
      <c r="A58" s="19" t="s">
        <v>338</v>
      </c>
      <c r="B58" s="10" t="s">
        <v>340</v>
      </c>
      <c r="C58" s="8">
        <v>425</v>
      </c>
      <c r="D58" s="8"/>
      <c r="F58" s="16" t="s">
        <v>45</v>
      </c>
      <c r="G58" s="11" t="s">
        <v>112</v>
      </c>
      <c r="H58" s="8">
        <v>330</v>
      </c>
      <c r="I58" s="8"/>
    </row>
    <row r="59" spans="1:9" ht="22.05" customHeight="1" x14ac:dyDescent="0.2">
      <c r="A59" s="108" t="s">
        <v>339</v>
      </c>
      <c r="B59" s="10" t="s">
        <v>341</v>
      </c>
      <c r="C59" s="8">
        <v>500</v>
      </c>
      <c r="D59" s="8"/>
      <c r="F59" s="20" t="s">
        <v>48</v>
      </c>
      <c r="G59" s="112" t="s">
        <v>114</v>
      </c>
      <c r="H59" s="8">
        <v>675</v>
      </c>
      <c r="I59" s="8"/>
    </row>
    <row r="60" spans="1:9" ht="22.05" customHeight="1" x14ac:dyDescent="0.2">
      <c r="A60" s="108" t="s">
        <v>70</v>
      </c>
      <c r="B60" s="10" t="s">
        <v>125</v>
      </c>
      <c r="C60" s="8">
        <v>670</v>
      </c>
      <c r="D60" s="8"/>
      <c r="F60"/>
    </row>
    <row r="61" spans="1:9" ht="22.05" customHeight="1" x14ac:dyDescent="0.2">
      <c r="A61" s="108" t="s">
        <v>78</v>
      </c>
      <c r="B61" s="10" t="s">
        <v>127</v>
      </c>
      <c r="C61" s="8">
        <v>450</v>
      </c>
      <c r="D61" s="8"/>
      <c r="F61" s="5" t="s">
        <v>122</v>
      </c>
    </row>
    <row r="62" spans="1:9" ht="22.05" customHeight="1" x14ac:dyDescent="0.2">
      <c r="A62" s="109"/>
      <c r="B62" s="109"/>
      <c r="C62" s="109"/>
      <c r="D62" s="109"/>
      <c r="F62" s="52" t="s">
        <v>6</v>
      </c>
      <c r="G62" s="8" t="s">
        <v>7</v>
      </c>
      <c r="H62" s="8" t="s">
        <v>8</v>
      </c>
      <c r="I62" s="8" t="s">
        <v>9</v>
      </c>
    </row>
    <row r="63" spans="1:9" ht="22.05" customHeight="1" x14ac:dyDescent="0.2">
      <c r="A63" s="109"/>
      <c r="B63" s="109"/>
      <c r="C63" s="109"/>
      <c r="D63" s="109"/>
      <c r="F63" s="24" t="s">
        <v>10</v>
      </c>
      <c r="G63" s="112" t="s">
        <v>124</v>
      </c>
      <c r="H63" s="8">
        <v>700</v>
      </c>
      <c r="I63" s="8"/>
    </row>
    <row r="64" spans="1:9" ht="22.05" customHeight="1" thickBot="1" x14ac:dyDescent="0.25">
      <c r="A64" s="109"/>
      <c r="B64" s="109"/>
      <c r="C64" s="109"/>
      <c r="D64" s="109"/>
      <c r="F64" s="24" t="s">
        <v>13</v>
      </c>
      <c r="G64" s="112" t="s">
        <v>126</v>
      </c>
      <c r="H64" s="8">
        <v>705</v>
      </c>
      <c r="I64" s="8"/>
    </row>
    <row r="65" spans="1:11" ht="22.05" customHeight="1" thickTop="1" x14ac:dyDescent="0.2">
      <c r="A65" s="150" t="s">
        <v>137</v>
      </c>
      <c r="B65" s="151"/>
      <c r="C65" s="152">
        <f>SUM(C44:C61)+SUM(H44:H59)+SUM(H63:H67)</f>
        <v>17805</v>
      </c>
      <c r="D65" s="153"/>
      <c r="F65" s="24" t="s">
        <v>17</v>
      </c>
      <c r="G65" s="112" t="s">
        <v>128</v>
      </c>
      <c r="H65" s="8">
        <v>475</v>
      </c>
      <c r="I65" s="8"/>
    </row>
    <row r="66" spans="1:11" ht="22.05" customHeight="1" thickBot="1" x14ac:dyDescent="0.25">
      <c r="A66" s="146" t="s">
        <v>138</v>
      </c>
      <c r="B66" s="147"/>
      <c r="C66" s="148">
        <f>SUM(D44:D61)+SUM(I44:I59)+SUM(I63:I67)</f>
        <v>0</v>
      </c>
      <c r="D66" s="149"/>
      <c r="F66" s="24" t="s">
        <v>23</v>
      </c>
      <c r="G66" s="112" t="s">
        <v>129</v>
      </c>
      <c r="H66" s="8">
        <v>565</v>
      </c>
      <c r="I66" s="8"/>
    </row>
    <row r="67" spans="1:11" ht="22.05" customHeight="1" thickTop="1" x14ac:dyDescent="0.2">
      <c r="A67" s="109"/>
      <c r="B67" s="109"/>
      <c r="C67" s="109"/>
      <c r="D67" s="109"/>
      <c r="F67" s="24" t="s">
        <v>25</v>
      </c>
      <c r="G67" s="112" t="s">
        <v>131</v>
      </c>
      <c r="H67" s="8">
        <v>660</v>
      </c>
      <c r="I67" s="8"/>
    </row>
    <row r="68" spans="1:11" ht="22.05" customHeight="1" x14ac:dyDescent="0.2">
      <c r="A68" s="145" t="s">
        <v>328</v>
      </c>
      <c r="B68" s="145"/>
      <c r="C68" s="145"/>
      <c r="D68" s="145"/>
      <c r="E68" s="145"/>
      <c r="F68" s="145"/>
      <c r="G68" s="145"/>
      <c r="H68" s="145"/>
      <c r="I68" s="145"/>
    </row>
    <row r="69" spans="1:11" s="1" customFormat="1" ht="22.05" customHeight="1" x14ac:dyDescent="0.2">
      <c r="A69" s="145"/>
      <c r="B69" s="145"/>
      <c r="C69" s="145"/>
      <c r="D69" s="145"/>
      <c r="E69" s="145"/>
      <c r="F69" s="145"/>
      <c r="G69" s="145"/>
      <c r="H69" s="145"/>
      <c r="I69" s="145"/>
      <c r="J69"/>
      <c r="K69"/>
    </row>
    <row r="70" spans="1:11" ht="19.95" customHeight="1" x14ac:dyDescent="0.2">
      <c r="A70" s="145" t="s">
        <v>329</v>
      </c>
      <c r="B70" s="145"/>
      <c r="C70" s="145"/>
      <c r="D70" s="145"/>
      <c r="E70" s="145"/>
      <c r="F70" s="145"/>
      <c r="G70" s="145"/>
      <c r="H70" s="145"/>
      <c r="I70" s="145"/>
    </row>
    <row r="71" spans="1:11" ht="22.95" customHeight="1" x14ac:dyDescent="0.2">
      <c r="A71" s="145"/>
      <c r="B71" s="145"/>
      <c r="C71" s="145"/>
      <c r="D71" s="145"/>
      <c r="E71" s="145"/>
      <c r="F71" s="145"/>
      <c r="G71" s="145"/>
      <c r="H71" s="145"/>
      <c r="I71" s="145"/>
    </row>
    <row r="72" spans="1:11" ht="22.95" customHeight="1" x14ac:dyDescent="0.2">
      <c r="E72" s="109"/>
      <c r="F72" s="109"/>
      <c r="G72" s="109"/>
      <c r="H72" s="109"/>
      <c r="I72" s="109"/>
    </row>
    <row r="73" spans="1:11" ht="22.95" customHeight="1" x14ac:dyDescent="0.2">
      <c r="E73" s="109"/>
    </row>
    <row r="74" spans="1:11" ht="22.95" customHeight="1" x14ac:dyDescent="0.2">
      <c r="E74" s="109"/>
    </row>
  </sheetData>
  <mergeCells count="23">
    <mergeCell ref="F39:G39"/>
    <mergeCell ref="H39:I39"/>
    <mergeCell ref="A1:D1"/>
    <mergeCell ref="E1:I1"/>
    <mergeCell ref="A2:I2"/>
    <mergeCell ref="A4:I5"/>
    <mergeCell ref="H7:H8"/>
    <mergeCell ref="I7:I8"/>
    <mergeCell ref="A8:C9"/>
    <mergeCell ref="D8:G8"/>
    <mergeCell ref="D9:G9"/>
    <mergeCell ref="B10:C10"/>
    <mergeCell ref="E10:G10"/>
    <mergeCell ref="B11:E11"/>
    <mergeCell ref="A12:I12"/>
    <mergeCell ref="A68:I69"/>
    <mergeCell ref="A70:I71"/>
    <mergeCell ref="F40:G40"/>
    <mergeCell ref="H40:I40"/>
    <mergeCell ref="A65:B65"/>
    <mergeCell ref="C65:D65"/>
    <mergeCell ref="A66:B66"/>
    <mergeCell ref="C66:D66"/>
  </mergeCells>
  <phoneticPr fontId="4"/>
  <conditionalFormatting sqref="A49:A61 D51 C52:D52">
    <cfRule type="expression" dxfId="46" priority="59">
      <formula>#REF!&lt;&gt;""</formula>
    </cfRule>
  </conditionalFormatting>
  <conditionalFormatting sqref="A50">
    <cfRule type="expression" dxfId="45" priority="58">
      <formula>#REF!&lt;&gt;""</formula>
    </cfRule>
  </conditionalFormatting>
  <conditionalFormatting sqref="A53:A56">
    <cfRule type="expression" dxfId="44" priority="42">
      <formula>#REF!&lt;&gt;""</formula>
    </cfRule>
  </conditionalFormatting>
  <conditionalFormatting sqref="D48:D50 A44:B50">
    <cfRule type="expression" dxfId="43" priority="61">
      <formula>#REF!&lt;&gt;""</formula>
    </cfRule>
  </conditionalFormatting>
  <conditionalFormatting sqref="A58:B58">
    <cfRule type="expression" dxfId="42" priority="51">
      <formula>#REF!&lt;&gt;""</formula>
    </cfRule>
  </conditionalFormatting>
  <conditionalFormatting sqref="A60:B61">
    <cfRule type="expression" dxfId="41" priority="27">
      <formula>#REF!&lt;&gt;""</formula>
    </cfRule>
  </conditionalFormatting>
  <conditionalFormatting sqref="A18:D19">
    <cfRule type="expression" dxfId="40" priority="64">
      <formula>$E24&lt;&gt;""</formula>
    </cfRule>
  </conditionalFormatting>
  <conditionalFormatting sqref="A18:D40">
    <cfRule type="expression" dxfId="39" priority="31">
      <formula>$D18&lt;&gt;""</formula>
    </cfRule>
    <cfRule type="expression" dxfId="38" priority="33">
      <formula>#REF!&lt;&gt;""</formula>
    </cfRule>
  </conditionalFormatting>
  <conditionalFormatting sqref="A20:D21">
    <cfRule type="expression" dxfId="37" priority="69">
      <formula>$E25&lt;&gt;""</formula>
    </cfRule>
  </conditionalFormatting>
  <conditionalFormatting sqref="A22:D24">
    <cfRule type="expression" dxfId="36" priority="70">
      <formula>$E26&lt;&gt;""</formula>
    </cfRule>
  </conditionalFormatting>
  <conditionalFormatting sqref="A25:D28">
    <cfRule type="expression" dxfId="35" priority="71">
      <formula>$E27&lt;&gt;""</formula>
    </cfRule>
  </conditionalFormatting>
  <conditionalFormatting sqref="A29:D30">
    <cfRule type="expression" dxfId="34" priority="63">
      <formula>$E30&lt;&gt;""</formula>
    </cfRule>
  </conditionalFormatting>
  <conditionalFormatting sqref="A31:D32">
    <cfRule type="expression" dxfId="33" priority="65">
      <formula>#REF!&lt;&gt;""</formula>
    </cfRule>
  </conditionalFormatting>
  <conditionalFormatting sqref="A33:D40">
    <cfRule type="expression" dxfId="32" priority="32">
      <formula>#REF!&lt;&gt;""</formula>
    </cfRule>
  </conditionalFormatting>
  <conditionalFormatting sqref="A44:D61">
    <cfRule type="expression" dxfId="31" priority="1">
      <formula>$D44&lt;&gt;""</formula>
    </cfRule>
  </conditionalFormatting>
  <conditionalFormatting sqref="A57:D57">
    <cfRule type="expression" dxfId="30" priority="67">
      <formula>#REF!&lt;&gt;""</formula>
    </cfRule>
  </conditionalFormatting>
  <conditionalFormatting sqref="A59:D59">
    <cfRule type="expression" dxfId="29" priority="68">
      <formula>#REF!&lt;&gt;""</formula>
    </cfRule>
  </conditionalFormatting>
  <conditionalFormatting sqref="B48:B56">
    <cfRule type="expression" dxfId="28" priority="40">
      <formula>#REF!&lt;&gt;""</formula>
    </cfRule>
  </conditionalFormatting>
  <conditionalFormatting sqref="C48:C51">
    <cfRule type="expression" dxfId="27" priority="2">
      <formula>#REF!&lt;&gt;""</formula>
    </cfRule>
  </conditionalFormatting>
  <conditionalFormatting sqref="C53:D56">
    <cfRule type="expression" dxfId="26" priority="39">
      <formula>#REF!&lt;&gt;""</formula>
    </cfRule>
  </conditionalFormatting>
  <conditionalFormatting sqref="C58:D61">
    <cfRule type="expression" dxfId="25" priority="26">
      <formula>#REF!&lt;&gt;""</formula>
    </cfRule>
  </conditionalFormatting>
  <conditionalFormatting sqref="D18:D40 D44:D61">
    <cfRule type="expression" dxfId="24" priority="35">
      <formula>$D18&lt;&gt;$C18</formula>
    </cfRule>
  </conditionalFormatting>
  <conditionalFormatting sqref="D49:D51 C52:D52 C56:D57">
    <cfRule type="expression" dxfId="23" priority="60">
      <formula>#REF!&lt;&gt;""</formula>
    </cfRule>
  </conditionalFormatting>
  <conditionalFormatting sqref="F44:F59">
    <cfRule type="expression" dxfId="22" priority="16">
      <formula>I44&lt;&gt;""</formula>
    </cfRule>
  </conditionalFormatting>
  <conditionalFormatting sqref="F63:F67">
    <cfRule type="expression" dxfId="21" priority="8">
      <formula>I63&lt;&gt;""</formula>
    </cfRule>
  </conditionalFormatting>
  <conditionalFormatting sqref="F18:I33 A44:D47 B55:D55 B58:D58">
    <cfRule type="expression" dxfId="20" priority="62">
      <formula>#REF!&lt;&gt;""</formula>
    </cfRule>
  </conditionalFormatting>
  <conditionalFormatting sqref="F18:I33 C44:D47">
    <cfRule type="expression" dxfId="19" priority="66">
      <formula>#REF!&lt;&gt;""</formula>
    </cfRule>
  </conditionalFormatting>
  <conditionalFormatting sqref="F18:I33">
    <cfRule type="expression" dxfId="18" priority="37">
      <formula>$I18&lt;&gt;""</formula>
    </cfRule>
  </conditionalFormatting>
  <conditionalFormatting sqref="F44:I45">
    <cfRule type="expression" dxfId="17" priority="19">
      <formula>$E69&lt;&gt;""</formula>
    </cfRule>
  </conditionalFormatting>
  <conditionalFormatting sqref="F46:I49">
    <cfRule type="expression" dxfId="16" priority="21">
      <formula>$E70&lt;&gt;""</formula>
    </cfRule>
  </conditionalFormatting>
  <conditionalFormatting sqref="F49:I49">
    <cfRule type="expression" dxfId="15" priority="25">
      <formula>$E81&lt;&gt;""</formula>
    </cfRule>
  </conditionalFormatting>
  <conditionalFormatting sqref="F50:I52">
    <cfRule type="expression" dxfId="14" priority="24">
      <formula>$E73&lt;&gt;""</formula>
    </cfRule>
  </conditionalFormatting>
  <conditionalFormatting sqref="F51:I52">
    <cfRule type="expression" dxfId="13" priority="22">
      <formula>$E80&lt;&gt;""</formula>
    </cfRule>
  </conditionalFormatting>
  <conditionalFormatting sqref="F52:I52">
    <cfRule type="expression" dxfId="12" priority="23">
      <formula>$E82&lt;&gt;""</formula>
    </cfRule>
  </conditionalFormatting>
  <conditionalFormatting sqref="F53:I56 I57">
    <cfRule type="expression" dxfId="11" priority="13">
      <formula>$E74&lt;&gt;""</formula>
    </cfRule>
  </conditionalFormatting>
  <conditionalFormatting sqref="F57:I59">
    <cfRule type="expression" dxfId="10" priority="20">
      <formula>$E77&lt;&gt;""</formula>
    </cfRule>
  </conditionalFormatting>
  <conditionalFormatting sqref="F63:I67">
    <cfRule type="expression" dxfId="9" priority="12">
      <formula>$E70&lt;&gt;""</formula>
    </cfRule>
  </conditionalFormatting>
  <conditionalFormatting sqref="G44:G59">
    <cfRule type="expression" dxfId="8" priority="17">
      <formula>I44&lt;&gt;""</formula>
    </cfRule>
  </conditionalFormatting>
  <conditionalFormatting sqref="G63:G67">
    <cfRule type="expression" dxfId="7" priority="9">
      <formula>I63&lt;&gt;""</formula>
    </cfRule>
  </conditionalFormatting>
  <conditionalFormatting sqref="H44:H59">
    <cfRule type="expression" dxfId="6" priority="18">
      <formula>I44&lt;&gt;""</formula>
    </cfRule>
  </conditionalFormatting>
  <conditionalFormatting sqref="H63:H67">
    <cfRule type="expression" dxfId="5" priority="10">
      <formula>I63&lt;&gt;""</formula>
    </cfRule>
  </conditionalFormatting>
  <conditionalFormatting sqref="I18:I33">
    <cfRule type="expression" dxfId="4" priority="34">
      <formula>$I18&lt;&gt;$H18</formula>
    </cfRule>
  </conditionalFormatting>
  <conditionalFormatting sqref="I44:I59">
    <cfRule type="expression" dxfId="3" priority="14">
      <formula>$H44&lt;&gt;$I44</formula>
    </cfRule>
    <cfRule type="expression" dxfId="2" priority="15">
      <formula>I44&lt;&gt;""</formula>
    </cfRule>
  </conditionalFormatting>
  <conditionalFormatting sqref="I63:I67">
    <cfRule type="expression" dxfId="1" priority="7">
      <formula>$H63&lt;&gt;$I63</formula>
    </cfRule>
    <cfRule type="expression" dxfId="0" priority="11">
      <formula>I63&lt;&gt;""</formula>
    </cfRule>
  </conditionalFormatting>
  <dataValidations count="1">
    <dataValidation type="list" allowBlank="1" showInputMessage="1" showErrorMessage="1" promptTitle="申込号をリストから選択してください" sqref="B11:E11" xr:uid="{2E637609-39B9-4FA8-8E90-A6846D32E7B7}">
      <formula1>"3月11日～3月17日配布,4月8日～4月14日配布,5月13日～5月19日配布"</formula1>
    </dataValidation>
  </dataValidations>
  <printOptions horizontalCentered="1" verticalCentered="1"/>
  <pageMargins left="0.70866141732283472" right="0.70866141732283472" top="0.74803149606299213" bottom="0.74803149606299213" header="0.31496062992125984" footer="0.31496062992125984"/>
  <pageSetup paperSize="9" scale="88" orientation="portrait"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D3C68-A77A-4EAD-A42F-6DE0B4C77733}">
  <sheetPr codeName="Sheet4">
    <tabColor rgb="FFFF0000"/>
  </sheetPr>
  <dimension ref="A1:J45"/>
  <sheetViews>
    <sheetView workbookViewId="0"/>
  </sheetViews>
  <sheetFormatPr defaultRowHeight="17.25" customHeight="1" x14ac:dyDescent="0.2"/>
  <cols>
    <col min="1" max="1" width="5.77734375" style="1" customWidth="1"/>
    <col min="2" max="10" width="8.88671875" style="1"/>
  </cols>
  <sheetData>
    <row r="1" spans="1:10" ht="18.75" customHeight="1" x14ac:dyDescent="0.2"/>
    <row r="2" spans="1:10" ht="18.75" customHeight="1" x14ac:dyDescent="0.2">
      <c r="A2" s="179" t="s">
        <v>208</v>
      </c>
      <c r="B2" s="180"/>
      <c r="C2" s="180"/>
      <c r="D2" s="180"/>
      <c r="E2" s="180"/>
      <c r="F2" s="180"/>
      <c r="G2" s="180"/>
      <c r="H2" s="180"/>
      <c r="I2" s="180"/>
      <c r="J2" s="180"/>
    </row>
    <row r="3" spans="1:10" ht="18.75" customHeight="1" x14ac:dyDescent="0.2"/>
    <row r="4" spans="1:10" ht="18.75" customHeight="1" x14ac:dyDescent="0.2">
      <c r="A4" s="58" t="s">
        <v>209</v>
      </c>
      <c r="B4" s="55" t="s">
        <v>210</v>
      </c>
    </row>
    <row r="5" spans="1:10" ht="18.75" customHeight="1" x14ac:dyDescent="0.2">
      <c r="A5" s="181" t="s">
        <v>211</v>
      </c>
      <c r="B5" s="181"/>
      <c r="C5" s="181"/>
      <c r="D5" s="181"/>
      <c r="E5" s="181"/>
      <c r="F5" s="181"/>
      <c r="G5" s="181"/>
      <c r="H5" s="181"/>
      <c r="I5" s="181"/>
      <c r="J5" s="181"/>
    </row>
    <row r="6" spans="1:10" ht="18.75" customHeight="1" x14ac:dyDescent="0.2">
      <c r="A6" s="181"/>
      <c r="B6" s="181"/>
      <c r="C6" s="181"/>
      <c r="D6" s="181"/>
      <c r="E6" s="181"/>
      <c r="F6" s="181"/>
      <c r="G6" s="181"/>
      <c r="H6" s="181"/>
      <c r="I6" s="181"/>
      <c r="J6" s="181"/>
    </row>
    <row r="7" spans="1:10" ht="18.75" customHeight="1" x14ac:dyDescent="0.2">
      <c r="A7" s="181"/>
      <c r="B7" s="181"/>
      <c r="C7" s="181"/>
      <c r="D7" s="181"/>
      <c r="E7" s="181"/>
      <c r="F7" s="181"/>
      <c r="G7" s="181"/>
      <c r="H7" s="181"/>
      <c r="I7" s="181"/>
      <c r="J7" s="181"/>
    </row>
    <row r="8" spans="1:10" ht="18.75" customHeight="1" x14ac:dyDescent="0.2">
      <c r="A8" s="59"/>
      <c r="B8" s="59"/>
      <c r="C8" s="59"/>
      <c r="D8" s="59"/>
      <c r="E8" s="59"/>
      <c r="F8" s="59"/>
      <c r="G8" s="59"/>
      <c r="H8" s="59"/>
      <c r="I8" s="59"/>
      <c r="J8" s="59"/>
    </row>
    <row r="9" spans="1:10" ht="18.75" customHeight="1" x14ac:dyDescent="0.2">
      <c r="A9" s="58" t="s">
        <v>212</v>
      </c>
      <c r="B9" s="55" t="s">
        <v>213</v>
      </c>
    </row>
    <row r="10" spans="1:10" ht="18.75" customHeight="1" x14ac:dyDescent="0.2">
      <c r="A10" s="1" t="s">
        <v>214</v>
      </c>
    </row>
    <row r="11" spans="1:10" ht="18.75" customHeight="1" x14ac:dyDescent="0.2">
      <c r="A11" s="60" t="s">
        <v>215</v>
      </c>
      <c r="B11" s="1" t="s">
        <v>216</v>
      </c>
    </row>
    <row r="12" spans="1:10" ht="18.75" customHeight="1" x14ac:dyDescent="0.2">
      <c r="A12" s="60" t="s">
        <v>217</v>
      </c>
      <c r="B12" s="1" t="s">
        <v>218</v>
      </c>
    </row>
    <row r="13" spans="1:10" ht="18.75" customHeight="1" x14ac:dyDescent="0.2">
      <c r="A13" s="60" t="s">
        <v>219</v>
      </c>
      <c r="B13" s="1" t="s">
        <v>220</v>
      </c>
    </row>
    <row r="14" spans="1:10" ht="18.75" customHeight="1" x14ac:dyDescent="0.2">
      <c r="A14" s="60" t="s">
        <v>221</v>
      </c>
      <c r="B14" s="1" t="s">
        <v>222</v>
      </c>
    </row>
    <row r="15" spans="1:10" ht="18.75" customHeight="1" x14ac:dyDescent="0.2"/>
    <row r="16" spans="1:10" ht="18.75" customHeight="1" x14ac:dyDescent="0.2">
      <c r="A16" s="60" t="s">
        <v>223</v>
      </c>
      <c r="B16" s="55" t="s">
        <v>224</v>
      </c>
    </row>
    <row r="17" spans="1:10" ht="18.75" customHeight="1" x14ac:dyDescent="0.2">
      <c r="A17" s="61" t="s">
        <v>225</v>
      </c>
    </row>
    <row r="18" spans="1:10" ht="18.75" customHeight="1" x14ac:dyDescent="0.2">
      <c r="A18" s="60" t="s">
        <v>215</v>
      </c>
      <c r="B18" s="1" t="s">
        <v>226</v>
      </c>
    </row>
    <row r="19" spans="1:10" ht="18.75" customHeight="1" x14ac:dyDescent="0.2">
      <c r="A19" s="60" t="s">
        <v>217</v>
      </c>
      <c r="B19" s="1" t="s">
        <v>227</v>
      </c>
    </row>
    <row r="20" spans="1:10" ht="18.75" customHeight="1" x14ac:dyDescent="0.2">
      <c r="A20" s="60" t="s">
        <v>219</v>
      </c>
      <c r="B20" s="1" t="s">
        <v>228</v>
      </c>
    </row>
    <row r="21" spans="1:10" ht="18.75" customHeight="1" x14ac:dyDescent="0.2">
      <c r="A21" s="60" t="s">
        <v>221</v>
      </c>
      <c r="B21" s="1" t="s">
        <v>229</v>
      </c>
    </row>
    <row r="22" spans="1:10" ht="18.75" customHeight="1" x14ac:dyDescent="0.2"/>
    <row r="23" spans="1:10" ht="18.75" customHeight="1" x14ac:dyDescent="0.2">
      <c r="A23" s="60" t="s">
        <v>230</v>
      </c>
      <c r="B23" s="55" t="s">
        <v>231</v>
      </c>
    </row>
    <row r="24" spans="1:10" ht="18.75" customHeight="1" x14ac:dyDescent="0.2">
      <c r="A24" s="61" t="s">
        <v>232</v>
      </c>
    </row>
    <row r="25" spans="1:10" ht="18.75" customHeight="1" x14ac:dyDescent="0.2">
      <c r="A25" s="60" t="s">
        <v>215</v>
      </c>
      <c r="B25" s="1" t="s">
        <v>233</v>
      </c>
    </row>
    <row r="26" spans="1:10" ht="18.75" customHeight="1" x14ac:dyDescent="0.15">
      <c r="A26" s="62" t="s">
        <v>217</v>
      </c>
      <c r="B26" s="181" t="s">
        <v>234</v>
      </c>
      <c r="C26" s="181"/>
      <c r="D26" s="181"/>
      <c r="E26" s="181"/>
      <c r="F26" s="181"/>
      <c r="G26" s="181"/>
      <c r="H26" s="181"/>
      <c r="I26" s="181"/>
      <c r="J26" s="181"/>
    </row>
    <row r="27" spans="1:10" ht="18.75" customHeight="1" x14ac:dyDescent="0.2">
      <c r="A27" s="60"/>
      <c r="B27" s="181"/>
      <c r="C27" s="181"/>
      <c r="D27" s="181"/>
      <c r="E27" s="181"/>
      <c r="F27" s="181"/>
      <c r="G27" s="181"/>
      <c r="H27" s="181"/>
      <c r="I27" s="181"/>
      <c r="J27" s="181"/>
    </row>
    <row r="28" spans="1:10" ht="18.75" customHeight="1" x14ac:dyDescent="0.2">
      <c r="A28" s="60"/>
      <c r="B28" s="1" t="s">
        <v>235</v>
      </c>
    </row>
    <row r="29" spans="1:10" ht="18.75" customHeight="1" x14ac:dyDescent="0.2">
      <c r="A29" s="60"/>
      <c r="B29" s="1" t="s">
        <v>236</v>
      </c>
    </row>
    <row r="30" spans="1:10" ht="7.5" customHeight="1" x14ac:dyDescent="0.2">
      <c r="A30" s="60"/>
    </row>
    <row r="31" spans="1:10" ht="18.75" customHeight="1" x14ac:dyDescent="0.2">
      <c r="A31" s="60"/>
      <c r="B31" s="31" t="s">
        <v>237</v>
      </c>
    </row>
    <row r="32" spans="1:10" ht="18.75" customHeight="1" x14ac:dyDescent="0.15">
      <c r="A32" s="62" t="s">
        <v>219</v>
      </c>
      <c r="B32" s="181" t="s">
        <v>238</v>
      </c>
      <c r="C32" s="181"/>
      <c r="D32" s="181"/>
      <c r="E32" s="181"/>
      <c r="F32" s="181"/>
      <c r="G32" s="181"/>
      <c r="H32" s="181"/>
      <c r="I32" s="181"/>
      <c r="J32" s="181"/>
    </row>
    <row r="33" spans="1:10" ht="18.75" customHeight="1" x14ac:dyDescent="0.2">
      <c r="A33" s="60"/>
      <c r="B33" s="181"/>
      <c r="C33" s="181"/>
      <c r="D33" s="181"/>
      <c r="E33" s="181"/>
      <c r="F33" s="181"/>
      <c r="G33" s="181"/>
      <c r="H33" s="181"/>
      <c r="I33" s="181"/>
      <c r="J33" s="181"/>
    </row>
    <row r="34" spans="1:10" ht="18.75" customHeight="1" x14ac:dyDescent="0.2"/>
    <row r="35" spans="1:10" ht="18.75" customHeight="1" x14ac:dyDescent="0.2"/>
    <row r="36" spans="1:10" ht="18.75" customHeight="1" x14ac:dyDescent="0.2"/>
    <row r="37" spans="1:10" ht="18.75" customHeight="1" x14ac:dyDescent="0.2">
      <c r="E37" s="1" t="s">
        <v>162</v>
      </c>
    </row>
    <row r="38" spans="1:10" ht="18.75" customHeight="1" x14ac:dyDescent="0.2">
      <c r="E38" s="1" t="s">
        <v>163</v>
      </c>
    </row>
    <row r="39" spans="1:10" ht="18.75" customHeight="1" x14ac:dyDescent="0.2">
      <c r="E39" s="63" t="s">
        <v>239</v>
      </c>
    </row>
    <row r="40" spans="1:10" ht="18.75" customHeight="1" x14ac:dyDescent="0.2">
      <c r="E40" s="1" t="s">
        <v>164</v>
      </c>
    </row>
    <row r="41" spans="1:10" ht="18.75" customHeight="1" x14ac:dyDescent="0.2">
      <c r="E41" s="63" t="s">
        <v>240</v>
      </c>
    </row>
    <row r="42" spans="1:10" ht="18.75" customHeight="1" x14ac:dyDescent="0.2">
      <c r="E42" s="63" t="s">
        <v>269</v>
      </c>
    </row>
    <row r="43" spans="1:10" ht="18.75" customHeight="1" x14ac:dyDescent="0.2"/>
    <row r="44" spans="1:10" ht="18.75" customHeight="1" x14ac:dyDescent="0.2">
      <c r="F44" s="63"/>
    </row>
    <row r="45" spans="1:10" ht="18.75" customHeight="1" x14ac:dyDescent="0.2"/>
  </sheetData>
  <mergeCells count="4">
    <mergeCell ref="A2:J2"/>
    <mergeCell ref="A5:J7"/>
    <mergeCell ref="B26:J27"/>
    <mergeCell ref="B32:J33"/>
  </mergeCells>
  <phoneticPr fontId="4"/>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536CC-1F04-4D39-88F1-7F75630764CC}">
  <sheetPr codeName="Sheet5">
    <tabColor rgb="FFFF0000"/>
  </sheetPr>
  <dimension ref="A2:J45"/>
  <sheetViews>
    <sheetView workbookViewId="0"/>
  </sheetViews>
  <sheetFormatPr defaultColWidth="12.6640625" defaultRowHeight="22.8" customHeight="1" x14ac:dyDescent="0.2"/>
  <cols>
    <col min="1" max="1" width="12.6640625" style="70"/>
    <col min="2" max="16384" width="12.6640625" style="64"/>
  </cols>
  <sheetData>
    <row r="2" spans="1:10" ht="22.8" customHeight="1" x14ac:dyDescent="0.2">
      <c r="A2" s="183" t="s">
        <v>165</v>
      </c>
      <c r="B2" s="183"/>
      <c r="C2" s="183"/>
      <c r="D2" s="183"/>
      <c r="E2" s="183"/>
      <c r="F2" s="183"/>
      <c r="G2" s="183"/>
    </row>
    <row r="3" spans="1:10" ht="22.8" customHeight="1" x14ac:dyDescent="0.2">
      <c r="A3" s="183"/>
      <c r="B3" s="183"/>
      <c r="C3" s="183"/>
      <c r="D3" s="183"/>
      <c r="E3" s="183"/>
      <c r="F3" s="183"/>
      <c r="G3" s="183"/>
    </row>
    <row r="4" spans="1:10" ht="22.8" customHeight="1" x14ac:dyDescent="0.2">
      <c r="A4" s="65"/>
      <c r="B4" s="65"/>
      <c r="C4" s="65"/>
      <c r="D4" s="65"/>
      <c r="E4" s="65"/>
      <c r="F4" s="65"/>
      <c r="G4" s="65"/>
    </row>
    <row r="5" spans="1:10" ht="22.8" customHeight="1" x14ac:dyDescent="0.2">
      <c r="A5" s="184" t="s">
        <v>166</v>
      </c>
      <c r="B5" s="184"/>
      <c r="C5" s="184"/>
      <c r="D5" s="184"/>
      <c r="E5" s="184"/>
      <c r="F5" s="184"/>
      <c r="G5" s="184"/>
      <c r="H5" s="66"/>
      <c r="I5" s="66"/>
      <c r="J5" s="66"/>
    </row>
    <row r="6" spans="1:10" ht="22.8" customHeight="1" x14ac:dyDescent="0.2">
      <c r="A6" s="184"/>
      <c r="B6" s="184"/>
      <c r="C6" s="184"/>
      <c r="D6" s="184"/>
      <c r="E6" s="184"/>
      <c r="F6" s="184"/>
      <c r="G6" s="184"/>
      <c r="H6" s="66"/>
      <c r="I6" s="66"/>
      <c r="J6" s="66"/>
    </row>
    <row r="7" spans="1:10" ht="22.8" customHeight="1" x14ac:dyDescent="0.2">
      <c r="A7" s="184" t="s">
        <v>167</v>
      </c>
      <c r="B7" s="184"/>
      <c r="C7" s="184"/>
      <c r="D7" s="184"/>
      <c r="E7" s="184"/>
      <c r="F7" s="184"/>
      <c r="G7" s="184"/>
      <c r="H7" s="66"/>
      <c r="I7" s="66"/>
      <c r="J7" s="66"/>
    </row>
    <row r="8" spans="1:10" ht="22.8" customHeight="1" x14ac:dyDescent="0.2">
      <c r="A8" s="184"/>
      <c r="B8" s="184"/>
      <c r="C8" s="184"/>
      <c r="D8" s="184"/>
      <c r="E8" s="184"/>
      <c r="F8" s="184"/>
      <c r="G8" s="184"/>
      <c r="H8" s="66"/>
      <c r="I8" s="66"/>
      <c r="J8" s="66"/>
    </row>
    <row r="9" spans="1:10" ht="22.8" customHeight="1" x14ac:dyDescent="0.2">
      <c r="A9" s="67"/>
      <c r="B9" s="67"/>
      <c r="C9" s="67"/>
      <c r="D9" s="67"/>
      <c r="E9" s="67"/>
      <c r="F9" s="67"/>
      <c r="G9" s="67"/>
      <c r="H9" s="66"/>
      <c r="I9" s="66"/>
      <c r="J9" s="66"/>
    </row>
    <row r="10" spans="1:10" ht="22.8" customHeight="1" x14ac:dyDescent="0.2">
      <c r="A10" s="5" t="s">
        <v>168</v>
      </c>
    </row>
    <row r="11" spans="1:10" ht="10.8" customHeight="1" x14ac:dyDescent="0.2">
      <c r="A11" s="5"/>
    </row>
    <row r="12" spans="1:10" ht="22.8" customHeight="1" x14ac:dyDescent="0.2">
      <c r="A12" s="185" t="s">
        <v>270</v>
      </c>
      <c r="B12" s="185"/>
      <c r="C12" s="185"/>
      <c r="D12" s="185"/>
      <c r="E12" s="185"/>
      <c r="F12" s="185"/>
      <c r="G12" s="185"/>
    </row>
    <row r="13" spans="1:10" ht="22.8" customHeight="1" x14ac:dyDescent="0.2">
      <c r="A13" s="185" t="s">
        <v>271</v>
      </c>
      <c r="B13" s="185"/>
      <c r="C13" s="185"/>
      <c r="D13" s="185"/>
      <c r="E13" s="185"/>
      <c r="F13" s="185"/>
      <c r="G13" s="185"/>
    </row>
    <row r="14" spans="1:10" ht="19.8" customHeight="1" x14ac:dyDescent="0.2">
      <c r="A14" s="182" t="s">
        <v>272</v>
      </c>
      <c r="B14" s="182"/>
      <c r="C14" s="182"/>
      <c r="D14" s="182"/>
      <c r="E14" s="182"/>
      <c r="F14" s="182"/>
      <c r="G14" s="182"/>
      <c r="H14" s="66"/>
      <c r="I14" s="66"/>
      <c r="J14" s="66"/>
    </row>
    <row r="15" spans="1:10" ht="19.8" customHeight="1" x14ac:dyDescent="0.2">
      <c r="A15" s="182"/>
      <c r="B15" s="182"/>
      <c r="C15" s="182"/>
      <c r="D15" s="182"/>
      <c r="E15" s="182"/>
      <c r="F15" s="182"/>
      <c r="G15" s="182"/>
      <c r="H15" s="66"/>
      <c r="I15" s="66"/>
      <c r="J15" s="66"/>
    </row>
    <row r="16" spans="1:10" ht="19.8" customHeight="1" x14ac:dyDescent="0.2">
      <c r="A16" s="186" t="s">
        <v>273</v>
      </c>
      <c r="B16" s="186"/>
      <c r="C16" s="186"/>
      <c r="D16" s="186"/>
      <c r="E16" s="186"/>
      <c r="F16" s="186"/>
      <c r="G16" s="186"/>
      <c r="H16" s="66"/>
      <c r="I16" s="66"/>
      <c r="J16" s="66"/>
    </row>
    <row r="17" spans="1:10" ht="19.8" customHeight="1" x14ac:dyDescent="0.2">
      <c r="A17" s="186"/>
      <c r="B17" s="186"/>
      <c r="C17" s="186"/>
      <c r="D17" s="186"/>
      <c r="E17" s="186"/>
      <c r="F17" s="186"/>
      <c r="G17" s="186"/>
      <c r="H17" s="66"/>
      <c r="I17" s="66"/>
      <c r="J17" s="66"/>
    </row>
    <row r="18" spans="1:10" ht="18.600000000000001" customHeight="1" x14ac:dyDescent="0.2">
      <c r="A18" s="182" t="s">
        <v>274</v>
      </c>
      <c r="B18" s="182"/>
      <c r="C18" s="182"/>
      <c r="D18" s="182"/>
      <c r="E18" s="182"/>
      <c r="F18" s="182"/>
      <c r="G18" s="182"/>
      <c r="H18" s="66"/>
      <c r="I18" s="66"/>
      <c r="J18" s="66"/>
    </row>
    <row r="19" spans="1:10" ht="18.600000000000001" customHeight="1" x14ac:dyDescent="0.2">
      <c r="A19" s="182"/>
      <c r="B19" s="182"/>
      <c r="C19" s="182"/>
      <c r="D19" s="182"/>
      <c r="E19" s="182"/>
      <c r="F19" s="182"/>
      <c r="G19" s="182"/>
      <c r="H19" s="66"/>
      <c r="I19" s="66"/>
      <c r="J19" s="66"/>
    </row>
    <row r="20" spans="1:10" ht="18.600000000000001" customHeight="1" x14ac:dyDescent="0.2">
      <c r="A20" s="68"/>
      <c r="B20" s="68"/>
      <c r="C20" s="68"/>
      <c r="D20" s="68"/>
      <c r="E20" s="68"/>
      <c r="F20" s="68"/>
      <c r="G20" s="68"/>
      <c r="H20" s="66"/>
      <c r="I20" s="66"/>
      <c r="J20" s="66"/>
    </row>
    <row r="21" spans="1:10" ht="22.8" customHeight="1" x14ac:dyDescent="0.2">
      <c r="A21" s="5" t="s">
        <v>169</v>
      </c>
    </row>
    <row r="22" spans="1:10" ht="10.8" customHeight="1" x14ac:dyDescent="0.2">
      <c r="A22" s="5"/>
    </row>
    <row r="23" spans="1:10" ht="22.8" customHeight="1" x14ac:dyDescent="0.2">
      <c r="A23" s="5" t="s">
        <v>275</v>
      </c>
      <c r="B23" s="56"/>
    </row>
    <row r="24" spans="1:10" ht="22.8" customHeight="1" x14ac:dyDescent="0.2">
      <c r="A24" s="69" t="s">
        <v>276</v>
      </c>
      <c r="B24" s="69"/>
      <c r="C24" s="69"/>
      <c r="D24" s="69"/>
      <c r="E24" s="69"/>
      <c r="F24" s="69"/>
      <c r="G24" s="69"/>
    </row>
    <row r="25" spans="1:10" ht="19.8" customHeight="1" x14ac:dyDescent="0.2">
      <c r="A25" s="182" t="s">
        <v>277</v>
      </c>
      <c r="B25" s="182"/>
      <c r="C25" s="182"/>
      <c r="D25" s="182"/>
      <c r="E25" s="182"/>
      <c r="F25" s="182"/>
      <c r="G25" s="182"/>
      <c r="H25" s="66"/>
      <c r="I25" s="66"/>
      <c r="J25" s="66"/>
    </row>
    <row r="26" spans="1:10" ht="19.8" customHeight="1" x14ac:dyDescent="0.2">
      <c r="A26" s="182"/>
      <c r="B26" s="182"/>
      <c r="C26" s="182"/>
      <c r="D26" s="182"/>
      <c r="E26" s="182"/>
      <c r="F26" s="182"/>
      <c r="G26" s="182"/>
      <c r="H26" s="66"/>
      <c r="I26" s="66"/>
      <c r="J26" s="66"/>
    </row>
    <row r="27" spans="1:10" ht="19.8" customHeight="1" x14ac:dyDescent="0.2">
      <c r="A27" s="182" t="s">
        <v>278</v>
      </c>
      <c r="B27" s="182"/>
      <c r="C27" s="182"/>
      <c r="D27" s="182"/>
      <c r="E27" s="182"/>
      <c r="F27" s="182"/>
      <c r="G27" s="182"/>
      <c r="H27" s="66"/>
      <c r="I27" s="66"/>
      <c r="J27" s="66"/>
    </row>
    <row r="28" spans="1:10" ht="19.8" customHeight="1" x14ac:dyDescent="0.2">
      <c r="A28" s="182"/>
      <c r="B28" s="182"/>
      <c r="C28" s="182"/>
      <c r="D28" s="182"/>
      <c r="E28" s="182"/>
      <c r="F28" s="182"/>
      <c r="G28" s="182"/>
      <c r="H28" s="66"/>
      <c r="I28" s="66"/>
      <c r="J28" s="66"/>
    </row>
    <row r="29" spans="1:10" ht="22.8" customHeight="1" x14ac:dyDescent="0.2">
      <c r="A29" s="56" t="s">
        <v>279</v>
      </c>
      <c r="B29" s="56"/>
    </row>
    <row r="30" spans="1:10" ht="22.8" customHeight="1" x14ac:dyDescent="0.2">
      <c r="A30" s="185" t="s">
        <v>280</v>
      </c>
      <c r="B30" s="185"/>
      <c r="C30" s="185"/>
      <c r="D30" s="185"/>
      <c r="E30" s="185"/>
      <c r="F30" s="185"/>
      <c r="G30" s="185"/>
    </row>
    <row r="31" spans="1:10" ht="22.8" customHeight="1" x14ac:dyDescent="0.2">
      <c r="A31" s="56" t="s">
        <v>281</v>
      </c>
      <c r="B31" s="56"/>
    </row>
    <row r="32" spans="1:10" ht="22.8" customHeight="1" x14ac:dyDescent="0.2">
      <c r="A32" s="69" t="s">
        <v>282</v>
      </c>
    </row>
    <row r="33" spans="1:6" ht="22.8" customHeight="1" x14ac:dyDescent="0.2">
      <c r="A33" s="56" t="s">
        <v>283</v>
      </c>
      <c r="B33" s="56"/>
    </row>
    <row r="34" spans="1:6" ht="22.8" customHeight="1" x14ac:dyDescent="0.2">
      <c r="A34" s="69" t="s">
        <v>284</v>
      </c>
    </row>
    <row r="35" spans="1:6" ht="22.8" customHeight="1" x14ac:dyDescent="0.2">
      <c r="A35" s="69"/>
    </row>
    <row r="36" spans="1:6" ht="22.8" customHeight="1" x14ac:dyDescent="0.2">
      <c r="A36" s="69"/>
    </row>
    <row r="37" spans="1:6" ht="18.600000000000001" customHeight="1" x14ac:dyDescent="0.2">
      <c r="C37" s="64" t="s">
        <v>162</v>
      </c>
    </row>
    <row r="38" spans="1:6" ht="18.600000000000001" customHeight="1" x14ac:dyDescent="0.2">
      <c r="A38" s="64"/>
      <c r="C38" s="64" t="s">
        <v>163</v>
      </c>
    </row>
    <row r="39" spans="1:6" ht="18.600000000000001" customHeight="1" x14ac:dyDescent="0.2">
      <c r="A39" s="64"/>
      <c r="C39" s="69" t="s">
        <v>239</v>
      </c>
    </row>
    <row r="40" spans="1:6" ht="18.600000000000001" customHeight="1" x14ac:dyDescent="0.2">
      <c r="A40" s="64"/>
      <c r="C40" s="64" t="s">
        <v>164</v>
      </c>
    </row>
    <row r="41" spans="1:6" ht="18.600000000000001" customHeight="1" x14ac:dyDescent="0.2">
      <c r="A41" s="64"/>
      <c r="C41" s="69" t="s">
        <v>240</v>
      </c>
    </row>
    <row r="42" spans="1:6" ht="18.600000000000001" customHeight="1" x14ac:dyDescent="0.2">
      <c r="A42" s="64"/>
      <c r="C42" s="69" t="s">
        <v>269</v>
      </c>
      <c r="F42" s="69"/>
    </row>
    <row r="43" spans="1:6" ht="22.8" customHeight="1" x14ac:dyDescent="0.2">
      <c r="A43" s="64"/>
    </row>
    <row r="44" spans="1:6" ht="22.8" customHeight="1" x14ac:dyDescent="0.2">
      <c r="A44" s="64"/>
      <c r="F44" s="69"/>
    </row>
    <row r="45" spans="1:6" ht="22.8" customHeight="1" x14ac:dyDescent="0.2">
      <c r="A45" s="64"/>
      <c r="F45" s="69"/>
    </row>
  </sheetData>
  <mergeCells count="11">
    <mergeCell ref="A16:G17"/>
    <mergeCell ref="A18:G19"/>
    <mergeCell ref="A25:G26"/>
    <mergeCell ref="A27:G28"/>
    <mergeCell ref="A30:G30"/>
    <mergeCell ref="A14:G15"/>
    <mergeCell ref="A2:G3"/>
    <mergeCell ref="A5:G6"/>
    <mergeCell ref="A7:G8"/>
    <mergeCell ref="A12:G12"/>
    <mergeCell ref="A13:G13"/>
  </mergeCells>
  <phoneticPr fontId="4"/>
  <pageMargins left="0.7" right="0.7" top="0.75" bottom="0.75" header="0.3" footer="0.3"/>
  <pageSetup paperSize="9" scale="8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34"/>
  <sheetViews>
    <sheetView view="pageBreakPreview" zoomScaleNormal="100" zoomScaleSheetLayoutView="100" workbookViewId="0">
      <selection activeCell="E8" sqref="E8:H9"/>
    </sheetView>
  </sheetViews>
  <sheetFormatPr defaultColWidth="9.6640625" defaultRowHeight="24" customHeight="1" x14ac:dyDescent="0.2"/>
  <cols>
    <col min="1" max="16384" width="9.6640625" style="46"/>
  </cols>
  <sheetData>
    <row r="1" spans="1:9" ht="24" customHeight="1" x14ac:dyDescent="0.2">
      <c r="A1" s="201" t="s">
        <v>241</v>
      </c>
      <c r="B1" s="202"/>
      <c r="C1" s="202"/>
      <c r="D1" s="202"/>
      <c r="E1" s="202"/>
      <c r="F1" s="202"/>
      <c r="G1" s="202"/>
      <c r="H1" s="202"/>
      <c r="I1" s="203"/>
    </row>
    <row r="2" spans="1:9" ht="24" customHeight="1" thickBot="1" x14ac:dyDescent="0.25">
      <c r="A2" s="204"/>
      <c r="B2" s="205"/>
      <c r="C2" s="205"/>
      <c r="D2" s="205"/>
      <c r="E2" s="205"/>
      <c r="F2" s="205"/>
      <c r="G2" s="205"/>
      <c r="H2" s="205"/>
      <c r="I2" s="206"/>
    </row>
    <row r="3" spans="1:9" ht="24" customHeight="1" thickBot="1" x14ac:dyDescent="0.25"/>
    <row r="4" spans="1:9" ht="24" customHeight="1" x14ac:dyDescent="0.2">
      <c r="A4" s="195" t="s">
        <v>242</v>
      </c>
      <c r="B4" s="196"/>
      <c r="C4" s="196"/>
      <c r="D4" s="197"/>
      <c r="E4" s="195" t="s">
        <v>177</v>
      </c>
      <c r="F4" s="196"/>
      <c r="G4" s="196"/>
      <c r="H4" s="197"/>
    </row>
    <row r="5" spans="1:9" ht="24" customHeight="1" thickBot="1" x14ac:dyDescent="0.25">
      <c r="A5" s="198"/>
      <c r="B5" s="199"/>
      <c r="C5" s="199"/>
      <c r="D5" s="200"/>
      <c r="E5" s="198"/>
      <c r="F5" s="199"/>
      <c r="G5" s="199"/>
      <c r="H5" s="200"/>
    </row>
    <row r="6" spans="1:9" ht="24" customHeight="1" x14ac:dyDescent="0.2">
      <c r="A6" s="195" t="s">
        <v>248</v>
      </c>
      <c r="B6" s="196"/>
      <c r="C6" s="196"/>
      <c r="D6" s="197"/>
      <c r="E6" s="195">
        <v>4.5</v>
      </c>
      <c r="F6" s="196"/>
      <c r="G6" s="196"/>
      <c r="H6" s="197"/>
    </row>
    <row r="7" spans="1:9" ht="24" customHeight="1" thickBot="1" x14ac:dyDescent="0.25">
      <c r="A7" s="198"/>
      <c r="B7" s="199"/>
      <c r="C7" s="199"/>
      <c r="D7" s="200"/>
      <c r="E7" s="198"/>
      <c r="F7" s="199"/>
      <c r="G7" s="199"/>
      <c r="H7" s="200"/>
    </row>
    <row r="8" spans="1:9" ht="24" customHeight="1" x14ac:dyDescent="0.2">
      <c r="A8" s="195" t="s">
        <v>249</v>
      </c>
      <c r="B8" s="196"/>
      <c r="C8" s="196"/>
      <c r="D8" s="197"/>
      <c r="E8" s="195">
        <v>3.5</v>
      </c>
      <c r="F8" s="196"/>
      <c r="G8" s="196"/>
      <c r="H8" s="197"/>
    </row>
    <row r="9" spans="1:9" ht="24" customHeight="1" thickBot="1" x14ac:dyDescent="0.25">
      <c r="A9" s="198"/>
      <c r="B9" s="199"/>
      <c r="C9" s="199"/>
      <c r="D9" s="200"/>
      <c r="E9" s="198"/>
      <c r="F9" s="199"/>
      <c r="G9" s="199"/>
      <c r="H9" s="200"/>
    </row>
    <row r="10" spans="1:9" ht="24" customHeight="1" x14ac:dyDescent="0.2">
      <c r="A10" s="195" t="s">
        <v>250</v>
      </c>
      <c r="B10" s="196"/>
      <c r="C10" s="196"/>
      <c r="D10" s="197"/>
      <c r="E10" s="195">
        <v>3</v>
      </c>
      <c r="F10" s="196"/>
      <c r="G10" s="196"/>
      <c r="H10" s="197"/>
    </row>
    <row r="11" spans="1:9" ht="24" customHeight="1" thickBot="1" x14ac:dyDescent="0.25">
      <c r="A11" s="198"/>
      <c r="B11" s="199"/>
      <c r="C11" s="199"/>
      <c r="D11" s="200"/>
      <c r="E11" s="198"/>
      <c r="F11" s="199"/>
      <c r="G11" s="199"/>
      <c r="H11" s="200"/>
    </row>
    <row r="12" spans="1:9" ht="24" customHeight="1" x14ac:dyDescent="0.2">
      <c r="A12" s="195" t="s">
        <v>251</v>
      </c>
      <c r="B12" s="196"/>
      <c r="C12" s="196"/>
      <c r="D12" s="197"/>
      <c r="E12" s="195">
        <v>2.8</v>
      </c>
      <c r="F12" s="196"/>
      <c r="G12" s="196"/>
      <c r="H12" s="197"/>
    </row>
    <row r="13" spans="1:9" ht="24" customHeight="1" thickBot="1" x14ac:dyDescent="0.25">
      <c r="A13" s="198"/>
      <c r="B13" s="199"/>
      <c r="C13" s="199"/>
      <c r="D13" s="200"/>
      <c r="E13" s="198"/>
      <c r="F13" s="199"/>
      <c r="G13" s="199"/>
      <c r="H13" s="200"/>
    </row>
    <row r="14" spans="1:9" ht="24" customHeight="1" x14ac:dyDescent="0.2">
      <c r="A14" s="195" t="s">
        <v>252</v>
      </c>
      <c r="B14" s="196"/>
      <c r="C14" s="196"/>
      <c r="D14" s="197"/>
      <c r="E14" s="195">
        <v>2.7</v>
      </c>
      <c r="F14" s="196"/>
      <c r="G14" s="196"/>
      <c r="H14" s="197"/>
    </row>
    <row r="15" spans="1:9" ht="24" customHeight="1" thickBot="1" x14ac:dyDescent="0.25">
      <c r="A15" s="198"/>
      <c r="B15" s="199"/>
      <c r="C15" s="199"/>
      <c r="D15" s="200"/>
      <c r="E15" s="198"/>
      <c r="F15" s="199"/>
      <c r="G15" s="199"/>
      <c r="H15" s="200"/>
    </row>
    <row r="16" spans="1:9" ht="24" customHeight="1" x14ac:dyDescent="0.2">
      <c r="A16" s="195" t="s">
        <v>253</v>
      </c>
      <c r="B16" s="196"/>
      <c r="C16" s="196"/>
      <c r="D16" s="197"/>
      <c r="E16" s="195">
        <v>2.5</v>
      </c>
      <c r="F16" s="196"/>
      <c r="G16" s="196"/>
      <c r="H16" s="197"/>
    </row>
    <row r="17" spans="1:9" ht="24" customHeight="1" thickBot="1" x14ac:dyDescent="0.25">
      <c r="A17" s="198"/>
      <c r="B17" s="199"/>
      <c r="C17" s="199"/>
      <c r="D17" s="200"/>
      <c r="E17" s="198"/>
      <c r="F17" s="199"/>
      <c r="G17" s="199"/>
      <c r="H17" s="200"/>
    </row>
    <row r="18" spans="1:9" ht="24" customHeight="1" x14ac:dyDescent="0.2">
      <c r="A18" s="195" t="s">
        <v>254</v>
      </c>
      <c r="B18" s="196"/>
      <c r="C18" s="196"/>
      <c r="D18" s="197"/>
      <c r="E18" s="195">
        <v>2.4500000000000002</v>
      </c>
      <c r="F18" s="196"/>
      <c r="G18" s="196"/>
      <c r="H18" s="197"/>
    </row>
    <row r="19" spans="1:9" ht="24" customHeight="1" thickBot="1" x14ac:dyDescent="0.25">
      <c r="A19" s="198"/>
      <c r="B19" s="199"/>
      <c r="C19" s="199"/>
      <c r="D19" s="200"/>
      <c r="E19" s="198"/>
      <c r="F19" s="199"/>
      <c r="G19" s="199"/>
      <c r="H19" s="200"/>
    </row>
    <row r="20" spans="1:9" ht="24" customHeight="1" x14ac:dyDescent="0.2">
      <c r="A20" s="195" t="s">
        <v>255</v>
      </c>
      <c r="B20" s="196"/>
      <c r="C20" s="196"/>
      <c r="D20" s="197"/>
      <c r="E20" s="195">
        <v>2.4</v>
      </c>
      <c r="F20" s="196"/>
      <c r="G20" s="196"/>
      <c r="H20" s="197"/>
    </row>
    <row r="21" spans="1:9" ht="24" customHeight="1" thickBot="1" x14ac:dyDescent="0.25">
      <c r="A21" s="198"/>
      <c r="B21" s="199"/>
      <c r="C21" s="199"/>
      <c r="D21" s="200"/>
      <c r="E21" s="198"/>
      <c r="F21" s="199"/>
      <c r="G21" s="199"/>
      <c r="H21" s="200"/>
    </row>
    <row r="22" spans="1:9" ht="24" customHeight="1" x14ac:dyDescent="0.2">
      <c r="A22" s="195" t="s">
        <v>256</v>
      </c>
      <c r="B22" s="196"/>
      <c r="C22" s="196"/>
      <c r="D22" s="197"/>
      <c r="E22" s="195">
        <v>2.2999999999999998</v>
      </c>
      <c r="F22" s="196"/>
      <c r="G22" s="196"/>
      <c r="H22" s="197"/>
    </row>
    <row r="23" spans="1:9" ht="24" customHeight="1" thickBot="1" x14ac:dyDescent="0.25">
      <c r="A23" s="198"/>
      <c r="B23" s="199"/>
      <c r="C23" s="199"/>
      <c r="D23" s="200"/>
      <c r="E23" s="198"/>
      <c r="F23" s="199"/>
      <c r="G23" s="199"/>
      <c r="H23" s="200"/>
    </row>
    <row r="24" spans="1:9" ht="24" customHeight="1" x14ac:dyDescent="0.2">
      <c r="A24" s="50"/>
      <c r="B24" s="50"/>
      <c r="C24" s="50"/>
      <c r="D24" s="50"/>
      <c r="E24" s="50"/>
      <c r="F24" s="50"/>
      <c r="G24" s="194" t="s">
        <v>202</v>
      </c>
      <c r="H24" s="194"/>
      <c r="I24" s="50"/>
    </row>
    <row r="25" spans="1:9" ht="24" customHeight="1" thickBot="1" x14ac:dyDescent="0.25">
      <c r="A25" s="193" t="s">
        <v>247</v>
      </c>
      <c r="B25" s="193"/>
      <c r="C25" s="193"/>
      <c r="D25" s="193"/>
      <c r="E25" s="193"/>
      <c r="F25" s="193"/>
      <c r="G25" s="193"/>
      <c r="H25" s="193"/>
      <c r="I25" s="193"/>
    </row>
    <row r="26" spans="1:9" ht="24" customHeight="1" x14ac:dyDescent="0.2">
      <c r="A26" s="187" t="s">
        <v>243</v>
      </c>
      <c r="B26" s="188"/>
      <c r="C26" s="188"/>
      <c r="D26" s="188"/>
      <c r="E26" s="188"/>
      <c r="F26" s="188"/>
      <c r="G26" s="188"/>
      <c r="H26" s="188"/>
      <c r="I26" s="189"/>
    </row>
    <row r="27" spans="1:9" ht="24" customHeight="1" thickBot="1" x14ac:dyDescent="0.25">
      <c r="A27" s="190"/>
      <c r="B27" s="191"/>
      <c r="C27" s="191"/>
      <c r="D27" s="191"/>
      <c r="E27" s="191"/>
      <c r="F27" s="191"/>
      <c r="G27" s="191"/>
      <c r="H27" s="191"/>
      <c r="I27" s="192"/>
    </row>
    <row r="29" spans="1:9" ht="24" customHeight="1" x14ac:dyDescent="0.2">
      <c r="A29" s="47" t="s">
        <v>244</v>
      </c>
    </row>
    <row r="30" spans="1:9" ht="24" customHeight="1" x14ac:dyDescent="0.2">
      <c r="A30" s="49" t="s">
        <v>257</v>
      </c>
    </row>
    <row r="31" spans="1:9" ht="24" customHeight="1" x14ac:dyDescent="0.2">
      <c r="A31" s="47" t="s">
        <v>246</v>
      </c>
    </row>
    <row r="32" spans="1:9" ht="24" customHeight="1" x14ac:dyDescent="0.2">
      <c r="A32" s="49" t="s">
        <v>245</v>
      </c>
    </row>
    <row r="33" spans="1:9" ht="24" customHeight="1" x14ac:dyDescent="0.2">
      <c r="A33" s="207" t="s">
        <v>258</v>
      </c>
      <c r="B33" s="208"/>
      <c r="C33" s="208"/>
      <c r="D33" s="208"/>
      <c r="E33" s="208"/>
      <c r="F33" s="208"/>
      <c r="G33" s="208"/>
      <c r="H33" s="208"/>
      <c r="I33" s="208"/>
    </row>
    <row r="34" spans="1:9" ht="24" customHeight="1" x14ac:dyDescent="0.2">
      <c r="A34" s="208"/>
      <c r="B34" s="208"/>
      <c r="C34" s="208"/>
      <c r="D34" s="208"/>
      <c r="E34" s="208"/>
      <c r="F34" s="208"/>
      <c r="G34" s="208"/>
      <c r="H34" s="208"/>
      <c r="I34" s="208"/>
    </row>
  </sheetData>
  <mergeCells count="25">
    <mergeCell ref="A1:I2"/>
    <mergeCell ref="A33:I34"/>
    <mergeCell ref="A14:D15"/>
    <mergeCell ref="E14:H15"/>
    <mergeCell ref="A4:D5"/>
    <mergeCell ref="E10:H11"/>
    <mergeCell ref="A10:D11"/>
    <mergeCell ref="E8:H9"/>
    <mergeCell ref="A8:D9"/>
    <mergeCell ref="E6:H7"/>
    <mergeCell ref="A6:D7"/>
    <mergeCell ref="E4:H5"/>
    <mergeCell ref="A12:D13"/>
    <mergeCell ref="E12:H13"/>
    <mergeCell ref="A16:D17"/>
    <mergeCell ref="E16:H17"/>
    <mergeCell ref="A26:I27"/>
    <mergeCell ref="A25:I25"/>
    <mergeCell ref="G24:H24"/>
    <mergeCell ref="A18:D19"/>
    <mergeCell ref="E18:H19"/>
    <mergeCell ref="A20:D21"/>
    <mergeCell ref="E20:H21"/>
    <mergeCell ref="A22:D23"/>
    <mergeCell ref="E22:H23"/>
  </mergeCells>
  <phoneticPr fontId="4"/>
  <printOptions horizontalCentered="1" verticalCentered="1"/>
  <pageMargins left="0.70866141732283472" right="0.70866141732283472" top="0.74803149606299213" bottom="0.74803149606299213"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まるごと県央同配布発注書</vt:lpstr>
      <vt:lpstr>チラシのみの合同発注書</vt:lpstr>
      <vt:lpstr>利用規約</vt:lpstr>
      <vt:lpstr>クレーム対応についての資料</vt:lpstr>
      <vt:lpstr>折加工代金表</vt:lpstr>
      <vt:lpstr>クレーム対応についての資料!Print_Area</vt:lpstr>
      <vt:lpstr>チラシのみの合同発注書!Print_Area</vt:lpstr>
      <vt:lpstr>まるごと県央同配布発注書!Print_Area</vt:lpstr>
      <vt:lpstr>折加工代金表!Print_Area</vt:lpstr>
      <vt:lpstr>利用規約!Print_Area</vt:lpstr>
      <vt:lpstr>チラシのみの合同発注書!Print_Titles</vt:lpstr>
      <vt:lpstr>まるごと県央同配布発注書!Print_Titles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高頭　昂太</cp:lastModifiedBy>
  <cp:lastPrinted>2024-02-05T08:02:24Z</cp:lastPrinted>
  <dcterms:created xsi:type="dcterms:W3CDTF">2019-11-28T04:59:42Z</dcterms:created>
  <dcterms:modified xsi:type="dcterms:W3CDTF">2024-02-06T02:08:19Z</dcterms:modified>
</cp:coreProperties>
</file>